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omments2.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main.oecd.org\sdataDAF\Data\DAF-FIN\InsuranceStat\Insurance2022ed\"/>
    </mc:Choice>
  </mc:AlternateContent>
  <xr:revisionPtr revIDLastSave="0" documentId="13_ncr:1_{6B499517-559C-4AE5-ADC6-43E1F3015C68}" xr6:coauthVersionLast="47" xr6:coauthVersionMax="47" xr10:uidLastSave="{00000000-0000-0000-0000-000000000000}"/>
  <bookViews>
    <workbookView xWindow="-120" yWindow="-120" windowWidth="29040" windowHeight="15840" tabRatio="565" xr2:uid="{5BA7FE03-9068-4341-A56F-2C06FBECCC69}"/>
  </bookViews>
  <sheets>
    <sheet name="Home page" sheetId="17" r:id="rId1"/>
    <sheet name="Figure 1" sheetId="1" r:id="rId2"/>
    <sheet name="Figure 2" sheetId="18" r:id="rId3"/>
    <sheet name="Figure 3" sheetId="6" r:id="rId4"/>
    <sheet name="Figure 4" sheetId="8" r:id="rId5"/>
    <sheet name="Figure 5" sheetId="9" r:id="rId6"/>
    <sheet name="Asset allocation PPT" sheetId="14" state="hidden" r:id="rId7"/>
    <sheet name="Figure 6" sheetId="20" r:id="rId8"/>
    <sheet name="Figure 7" sheetId="21" r:id="rId9"/>
    <sheet name="Figure 8" sheetId="11" r:id="rId10"/>
    <sheet name="Figure 9" sheetId="13" r:id="rId11"/>
    <sheet name="Figure 10" sheetId="23" r:id="rId12"/>
    <sheet name="Table A.A.1" sheetId="22" r:id="rId13"/>
    <sheet name="Table A.A.2" sheetId="26" r:id="rId14"/>
    <sheet name="Table A.A.3" sheetId="27" r:id="rId15"/>
    <sheet name="Notes" sheetId="28" r:id="rId16"/>
  </sheets>
  <externalReferences>
    <externalReference r:id="rId17"/>
    <externalReference r:id="rId18"/>
    <externalReference r:id="rId19"/>
    <externalReference r:id="rId20"/>
    <externalReference r:id="rId21"/>
  </externalReferences>
  <definedNames>
    <definedName name="a">[1]HiddenSettings!$B$4</definedName>
    <definedName name="CoherenceInterval">[2]HiddenSettings!$B$4</definedName>
    <definedName name="Countries">[3]HiddenSettings!$C$4:$C$99</definedName>
    <definedName name="Country">[3]HiddenSettings!$E$4</definedName>
    <definedName name="CountryIndex">[3]HiddenSettings!$D$4</definedName>
    <definedName name="CPI_final">'[4]Merged CPI data for analysis'!$B$3:$I$201</definedName>
    <definedName name="currency">[3]HiddenSettings!$E$5</definedName>
    <definedName name="currencyIndex">[3]HiddenSettings!$D$5</definedName>
    <definedName name="fx">'[5]IMF fx'!$BP$3:$CE$196</definedName>
    <definedName name="IMF_CPI">'[4]IMF IFS CPI data'!$B$3:$H$201</definedName>
    <definedName name="LPF_2016_flag">#REF!</definedName>
    <definedName name="OECD_CPI">'[4]OECD CPI data'!$A$9:$H$45</definedName>
    <definedName name="PPRF_2016_flag">'[5]PPRF flag'!$A$1:$D$35</definedName>
    <definedName name="Previous_PPRF">'[5]Assets PPRF from previous year'!$A$9:$M$64</definedName>
    <definedName name="_xlnm.Print_Area" localSheetId="1">'Figure 1'!$A$1:$O$58</definedName>
    <definedName name="_xlnm.Print_Area" localSheetId="11">'Figure 10'!$A$1:$P$47</definedName>
    <definedName name="_xlnm.Print_Area" localSheetId="2">'Figure 2'!$A$1:$M$53</definedName>
    <definedName name="_xlnm.Print_Area" localSheetId="3">'Figure 3'!$A$1:$M$52</definedName>
    <definedName name="_xlnm.Print_Area" localSheetId="4">'Figure 4'!$A$1:$V$55</definedName>
    <definedName name="_xlnm.Print_Area" localSheetId="5">'Figure 5'!$A$1:$T$47</definedName>
    <definedName name="_xlnm.Print_Area" localSheetId="7">'Figure 6'!$A$1:$T$54</definedName>
    <definedName name="_xlnm.Print_Area" localSheetId="8">'Figure 7'!$A$1:$T$40</definedName>
    <definedName name="_xlnm.Print_Area" localSheetId="9">'Figure 8'!$A$1:$O$44</definedName>
    <definedName name="_xlnm.Print_Area" localSheetId="10">'Figure 9'!$A$1:$P$45</definedName>
    <definedName name="_xlnm.Print_Area" localSheetId="0">'Home page'!$A$1:$A$31</definedName>
    <definedName name="_xlnm.Print_Area" localSheetId="15">Notes!$A$1:$M$43</definedName>
    <definedName name="_xlnm.Print_Area" localSheetId="12">'Table A.A.1'!$A$1:$G$60</definedName>
    <definedName name="_xlnm.Print_Area" localSheetId="13">'Table A.A.2'!$A$1:$G$59</definedName>
    <definedName name="_xlnm.Print_Area" localSheetId="14">'Table A.A.3'!$A$1:$G$62</definedName>
    <definedName name="unitindex">[3]HiddenSettings!$D$6</definedName>
    <definedName name="unitindex2">[3]HiddenSettings!$D$7</definedName>
    <definedName name="Valueindex">[3]HiddenSettings!$D$8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39" i="14" l="1"/>
  <c r="AH39" i="14"/>
  <c r="AI39" i="14"/>
  <c r="AJ39" i="14"/>
  <c r="AK39" i="14"/>
  <c r="AF39" i="14"/>
  <c r="AE39" i="14"/>
  <c r="AL8" i="14"/>
  <c r="AL9" i="14"/>
  <c r="AL10" i="14"/>
  <c r="AL11" i="14"/>
  <c r="AL12" i="14"/>
  <c r="AL13" i="14"/>
  <c r="AL14" i="14"/>
  <c r="AL15" i="14"/>
  <c r="AL16" i="14"/>
  <c r="AL17" i="14"/>
  <c r="AL18" i="14"/>
  <c r="AL19" i="14"/>
  <c r="AL20" i="14"/>
  <c r="AL21" i="14"/>
  <c r="AL22" i="14"/>
  <c r="AL23" i="14"/>
  <c r="AL24" i="14"/>
  <c r="AL25" i="14"/>
  <c r="AL26" i="14"/>
  <c r="AL27" i="14"/>
  <c r="AL28" i="14"/>
  <c r="AL29" i="14"/>
  <c r="AL30" i="14"/>
  <c r="AL31" i="14"/>
  <c r="AL32" i="14"/>
  <c r="AL33" i="14"/>
  <c r="AL34" i="14"/>
  <c r="AL35" i="14"/>
  <c r="AL36" i="14"/>
  <c r="AL7" i="14"/>
  <c r="T56" i="14"/>
  <c r="U56" i="14"/>
  <c r="V56" i="14"/>
  <c r="W56" i="14"/>
  <c r="X56" i="14"/>
  <c r="S56" i="14"/>
  <c r="R56" i="14"/>
  <c r="Y8" i="14"/>
  <c r="Y9" i="14"/>
  <c r="Y10" i="14"/>
  <c r="Y11" i="14"/>
  <c r="Y12" i="14"/>
  <c r="Y13" i="14"/>
  <c r="Y14" i="14"/>
  <c r="Y15" i="14"/>
  <c r="Y16" i="14"/>
  <c r="Y17" i="14"/>
  <c r="Y18" i="14"/>
  <c r="Y19" i="14"/>
  <c r="Y20" i="14"/>
  <c r="Y21" i="14"/>
  <c r="Y22" i="14"/>
  <c r="Y23" i="14"/>
  <c r="Y24" i="14"/>
  <c r="Y25" i="14"/>
  <c r="Y26" i="14"/>
  <c r="Y27" i="14"/>
  <c r="Y28" i="14"/>
  <c r="Y29" i="14"/>
  <c r="Y30" i="14"/>
  <c r="Y31" i="14"/>
  <c r="Y32" i="14"/>
  <c r="Y33" i="14"/>
  <c r="Y34" i="14"/>
  <c r="Y35" i="14"/>
  <c r="Y36" i="14"/>
  <c r="Y37" i="14"/>
  <c r="Y38" i="14"/>
  <c r="Y39" i="14"/>
  <c r="Y40" i="14"/>
  <c r="Y41" i="14"/>
  <c r="Y42" i="14"/>
  <c r="Y43" i="14"/>
  <c r="Y44" i="14"/>
  <c r="Y45" i="14"/>
  <c r="Y46" i="14"/>
  <c r="Y47" i="14"/>
  <c r="Y48" i="14"/>
  <c r="Y49" i="14"/>
  <c r="Y50" i="14"/>
  <c r="Y51" i="14"/>
  <c r="Y52" i="14"/>
  <c r="Y53" i="14"/>
  <c r="Y7" i="14"/>
  <c r="G49" i="14"/>
  <c r="H49" i="14"/>
  <c r="I49" i="14"/>
  <c r="J49" i="14"/>
  <c r="K49" i="14"/>
  <c r="F49" i="14"/>
  <c r="L8" i="14"/>
  <c r="L9" i="14"/>
  <c r="L10" i="14"/>
  <c r="L11" i="14"/>
  <c r="L12" i="14"/>
  <c r="L13" i="14"/>
  <c r="L14" i="14"/>
  <c r="L15" i="14"/>
  <c r="L16" i="14"/>
  <c r="L17" i="14"/>
  <c r="L18" i="14"/>
  <c r="L19" i="14"/>
  <c r="L20" i="14"/>
  <c r="L21" i="14"/>
  <c r="L22" i="14"/>
  <c r="L23" i="14"/>
  <c r="L24" i="14"/>
  <c r="L25" i="14"/>
  <c r="L26" i="14"/>
  <c r="L27" i="14"/>
  <c r="L28" i="14"/>
  <c r="L29" i="14"/>
  <c r="L30" i="14"/>
  <c r="L31" i="14"/>
  <c r="L32" i="14"/>
  <c r="L33" i="14"/>
  <c r="L34" i="14"/>
  <c r="L35" i="14"/>
  <c r="L36" i="14"/>
  <c r="L37" i="14"/>
  <c r="L38" i="14"/>
  <c r="L39" i="14"/>
  <c r="L40" i="14"/>
  <c r="L41" i="14"/>
  <c r="L42" i="14"/>
  <c r="L43" i="14"/>
  <c r="L44" i="14"/>
  <c r="L45" i="14"/>
  <c r="L46" i="14"/>
  <c r="L7" i="14"/>
  <c r="E49"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DESPALINS Romain</author>
  </authors>
  <commentList>
    <comment ref="B11" authorId="0" shapeId="0" xr:uid="{9CE19174-0675-4BC5-BCF4-6F2C535E1F60}">
      <text>
        <r>
          <rPr>
            <b/>
            <sz val="9"/>
            <color indexed="81"/>
            <rFont val="Tahoma"/>
            <family val="2"/>
          </rPr>
          <t>DESPALINS Romain:</t>
        </r>
        <r>
          <rPr>
            <sz val="9"/>
            <color indexed="81"/>
            <rFont val="Tahoma"/>
            <family val="2"/>
          </rPr>
          <t xml:space="preserve">
confidential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DESPALINS Romain</author>
  </authors>
  <commentList>
    <comment ref="B17" authorId="0" shapeId="0" xr:uid="{0B7AB6B6-BADD-4261-843E-EA5FA8E2165A}">
      <text>
        <r>
          <rPr>
            <b/>
            <sz val="9"/>
            <color indexed="81"/>
            <rFont val="Tahoma"/>
            <family val="2"/>
          </rPr>
          <t>DESPALINS Romain:</t>
        </r>
        <r>
          <rPr>
            <sz val="9"/>
            <color indexed="81"/>
            <rFont val="Tahoma"/>
            <family val="2"/>
          </rPr>
          <t xml:space="preserve">
confidential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DESPALINS Romain</author>
  </authors>
  <commentList>
    <comment ref="B17" authorId="0" shapeId="0" xr:uid="{3A82831C-7885-40CC-A84D-2036CBA9B5A2}">
      <text>
        <r>
          <rPr>
            <b/>
            <sz val="9"/>
            <color indexed="81"/>
            <rFont val="Tahoma"/>
            <family val="2"/>
          </rPr>
          <t>DESPALINS Romain:</t>
        </r>
        <r>
          <rPr>
            <sz val="9"/>
            <color indexed="81"/>
            <rFont val="Tahoma"/>
            <family val="2"/>
          </rPr>
          <t xml:space="preserve">
confidential</t>
        </r>
      </text>
    </comment>
  </commentList>
</comments>
</file>

<file path=xl/sharedStrings.xml><?xml version="1.0" encoding="utf-8"?>
<sst xmlns="http://schemas.openxmlformats.org/spreadsheetml/2006/main" count="1652" uniqueCount="194">
  <si>
    <t>2020</t>
  </si>
  <si>
    <t>2021</t>
  </si>
  <si>
    <t>Life</t>
  </si>
  <si>
    <t>Non-Life</t>
  </si>
  <si>
    <t>Composite</t>
  </si>
  <si>
    <t>Australia</t>
  </si>
  <si>
    <t>..</t>
  </si>
  <si>
    <t>Austria</t>
  </si>
  <si>
    <t>Belgium</t>
  </si>
  <si>
    <t>Chile</t>
  </si>
  <si>
    <t>Colombia</t>
  </si>
  <si>
    <t>Costa Rica</t>
  </si>
  <si>
    <t>Czech Republic</t>
  </si>
  <si>
    <t>Denmark</t>
  </si>
  <si>
    <t>Estonia</t>
  </si>
  <si>
    <t>Finland</t>
  </si>
  <si>
    <t>France</t>
  </si>
  <si>
    <t>Germany</t>
  </si>
  <si>
    <t>Greece</t>
  </si>
  <si>
    <t>Hungary</t>
  </si>
  <si>
    <t>Iceland</t>
  </si>
  <si>
    <t>Ireland</t>
  </si>
  <si>
    <t>Israel</t>
  </si>
  <si>
    <t>Italy</t>
  </si>
  <si>
    <t>Japan</t>
  </si>
  <si>
    <t>Korea</t>
  </si>
  <si>
    <t>Latvia</t>
  </si>
  <si>
    <t>Lithuania</t>
  </si>
  <si>
    <t>Luxembourg</t>
  </si>
  <si>
    <t>Mexico</t>
  </si>
  <si>
    <t>Netherlands</t>
  </si>
  <si>
    <t>New Zealand</t>
  </si>
  <si>
    <t>Norway</t>
  </si>
  <si>
    <t>Poland</t>
  </si>
  <si>
    <t>Portugal</t>
  </si>
  <si>
    <t>Slovak Republic</t>
  </si>
  <si>
    <t>Slovenia</t>
  </si>
  <si>
    <t>Spain</t>
  </si>
  <si>
    <t>Sweden</t>
  </si>
  <si>
    <t>Switzerland</t>
  </si>
  <si>
    <t>Türkiye</t>
  </si>
  <si>
    <t>United Kingdom</t>
  </si>
  <si>
    <t>United States</t>
  </si>
  <si>
    <t>Argentina</t>
  </si>
  <si>
    <t>Bolivia</t>
  </si>
  <si>
    <t>Brazil</t>
  </si>
  <si>
    <t>Bulgaria</t>
  </si>
  <si>
    <t>Cuba</t>
  </si>
  <si>
    <t>Ecuador</t>
  </si>
  <si>
    <t>Egypt</t>
  </si>
  <si>
    <t>El Salvador</t>
  </si>
  <si>
    <t>Guatemala</t>
  </si>
  <si>
    <t>Honduras</t>
  </si>
  <si>
    <t>Hong Kong (China)</t>
  </si>
  <si>
    <t>Indonesia</t>
  </si>
  <si>
    <t>Malaysia</t>
  </si>
  <si>
    <t>Morocco</t>
  </si>
  <si>
    <t>Nicaragua</t>
  </si>
  <si>
    <t>Panama</t>
  </si>
  <si>
    <t>Paraguay</t>
  </si>
  <si>
    <t>Peru</t>
  </si>
  <si>
    <t>Singapore</t>
  </si>
  <si>
    <t>South Africa</t>
  </si>
  <si>
    <t>Chinese Taipei</t>
  </si>
  <si>
    <t>Tunisia</t>
  </si>
  <si>
    <t>Uruguay</t>
  </si>
  <si>
    <t>Montenegro</t>
  </si>
  <si>
    <t xml:space="preserve"> </t>
  </si>
  <si>
    <t>Country</t>
  </si>
  <si>
    <t/>
  </si>
  <si>
    <t>Total Life</t>
  </si>
  <si>
    <t>Total Non-life</t>
  </si>
  <si>
    <t>ISO code</t>
  </si>
  <si>
    <t>AUS</t>
  </si>
  <si>
    <t>AUT</t>
  </si>
  <si>
    <t>BEL</t>
  </si>
  <si>
    <t>BOL</t>
  </si>
  <si>
    <t>BRA</t>
  </si>
  <si>
    <t>BGR</t>
  </si>
  <si>
    <t>CHL</t>
  </si>
  <si>
    <t>HKG</t>
  </si>
  <si>
    <t>COL</t>
  </si>
  <si>
    <t>CRI</t>
  </si>
  <si>
    <t>CZE</t>
  </si>
  <si>
    <t>DNK</t>
  </si>
  <si>
    <t>EGY</t>
  </si>
  <si>
    <t>EST</t>
  </si>
  <si>
    <t>FIN</t>
  </si>
  <si>
    <t>FRA</t>
  </si>
  <si>
    <t>DEU</t>
  </si>
  <si>
    <t>GRC</t>
  </si>
  <si>
    <t>GTM</t>
  </si>
  <si>
    <t>HND</t>
  </si>
  <si>
    <t>HUN</t>
  </si>
  <si>
    <t>ISL</t>
  </si>
  <si>
    <t>IDN</t>
  </si>
  <si>
    <t>IRL</t>
  </si>
  <si>
    <t>ISR</t>
  </si>
  <si>
    <t>ITA</t>
  </si>
  <si>
    <t>JPN</t>
  </si>
  <si>
    <t>LVA</t>
  </si>
  <si>
    <t>LTU</t>
  </si>
  <si>
    <t>LUX</t>
  </si>
  <si>
    <t>MYS</t>
  </si>
  <si>
    <t>MEX</t>
  </si>
  <si>
    <t>NZL</t>
  </si>
  <si>
    <t>NIC</t>
  </si>
  <si>
    <t>NOR</t>
  </si>
  <si>
    <t>PRY</t>
  </si>
  <si>
    <t>PER</t>
  </si>
  <si>
    <t>POL</t>
  </si>
  <si>
    <t>PRT</t>
  </si>
  <si>
    <t>KOR</t>
  </si>
  <si>
    <t>SGP</t>
  </si>
  <si>
    <t>SVK</t>
  </si>
  <si>
    <t>SVN</t>
  </si>
  <si>
    <t>ZAF</t>
  </si>
  <si>
    <t>ESP</t>
  </si>
  <si>
    <t>SWE</t>
  </si>
  <si>
    <t>CHE</t>
  </si>
  <si>
    <t>TUN</t>
  </si>
  <si>
    <t>TUR</t>
  </si>
  <si>
    <t>GBR</t>
  </si>
  <si>
    <t>USA</t>
  </si>
  <si>
    <t>URY</t>
  </si>
  <si>
    <t>Average</t>
  </si>
  <si>
    <t>Ref</t>
  </si>
  <si>
    <t>Loss ratio in 2021</t>
  </si>
  <si>
    <t>Expense ratio in 2021</t>
  </si>
  <si>
    <t>Combined ratio in 2021</t>
  </si>
  <si>
    <t>Luxembourg (1)</t>
  </si>
  <si>
    <t>United States (2)</t>
  </si>
  <si>
    <t>Australia (6)</t>
  </si>
  <si>
    <t>Switzerland (5)</t>
  </si>
  <si>
    <t>Portugal (5)</t>
  </si>
  <si>
    <t>Guatemala (5)</t>
  </si>
  <si>
    <t>South Africa (5)</t>
  </si>
  <si>
    <t>France (4)</t>
  </si>
  <si>
    <t>Costa Rica (3)</t>
  </si>
  <si>
    <t>Cash and Deposits</t>
  </si>
  <si>
    <t>Land and buildings</t>
  </si>
  <si>
    <t>Equity</t>
  </si>
  <si>
    <t>Collective Investment Schemes (CIS)</t>
  </si>
  <si>
    <t>Other Investments</t>
  </si>
  <si>
    <t>TOTAL INVESTMENTS</t>
  </si>
  <si>
    <t>Asset allocation in main asset classes</t>
  </si>
  <si>
    <t>excluding UNIT-LINKED</t>
  </si>
  <si>
    <t>c</t>
  </si>
  <si>
    <t>As a percentage of total investment</t>
  </si>
  <si>
    <t>Public and private sector bonds</t>
  </si>
  <si>
    <t>Public sector bonds</t>
  </si>
  <si>
    <t>Private sector bonds</t>
  </si>
  <si>
    <t>Argentina (1)</t>
  </si>
  <si>
    <t>Chinese Taipei (1)</t>
  </si>
  <si>
    <t>Cuba (1)</t>
  </si>
  <si>
    <t>Bonds</t>
  </si>
  <si>
    <t>Non-life</t>
  </si>
  <si>
    <t>Others</t>
  </si>
  <si>
    <t>Note: In some jurisdictions (such as Germany), there is no composite undertaking (i.e. no company operating both in the life and non-life segments as defined by the OECD). (1) Data are expressed in nominal terms.
Source: OECD Global Insurance Statistics.</t>
  </si>
  <si>
    <t>FIGURES</t>
  </si>
  <si>
    <t>TABLES</t>
  </si>
  <si>
    <t xml:space="preserve">   Methodological notes</t>
  </si>
  <si>
    <t>Notes to be taken into consideration when interpreting the data</t>
  </si>
  <si>
    <t xml:space="preserve">Source: OECD Global Insurance Statistics. </t>
  </si>
  <si>
    <t>www.oecd.org/insurance/insurance/oecdinsurancestatistics.htm</t>
  </si>
  <si>
    <t>Global Insurance Market Trends 2022</t>
  </si>
  <si>
    <t>Return to the menu</t>
  </si>
  <si>
    <t>Figure 1. Annual real growth rates of direct gross premiums in the life and non-life sectors in selected jurisdictions, 2021</t>
  </si>
  <si>
    <t>Note: Jurisdictions are labelled with their ISO code. ISO codes are available on the webpage of the Statistics Division of the United Nations at the following link: http://unstats.un.org/unsd/methods/m49/m49alpha.htm. The red triangle shows the simple average of the real growth rates of gross premiums in the life and non-life sectors in 2021 among the selected jurisdictions. Data refer to all undertakings (i.e. domestic undertakings and branches and agencies of foreign undertakings operating in the reporting jurisdiction) except when only data on domestic undertakings are available. Gross premiums increased in real terms by 34.4% in the life and 39% in the non-life sector in Luxembourg, and 68.5% in the life and 3.1% in the non-life sector in Portugal (results not shown for readability purposes).
Source: OECD Global Insurance Statistics.</t>
  </si>
  <si>
    <t>In percent</t>
  </si>
  <si>
    <t>Figure 2. Annual real growth rates of pay-outs in the life sector in selected jurisdictions, 2021</t>
  </si>
  <si>
    <t>Note: Growth rates of gross claims payments take into account the variations in outstanding claims provisions (when this information is available) to reflect better the magnitude of the obligations that the industry had in 2021 as a result of insured events that occurred. When the breakdown of gross claims paid or changes in claims outstanding provisions for composite undertakings into their life and non-life businesses was not available, the breakdown in each subsector was assumed the same as for gross premiums written.
Source: OECD Global Insurance Statistics.</t>
  </si>
  <si>
    <t>Figure 3. Annual real growth rates of gross claims payments in the non-life sector in selected jurisdictions, 2021</t>
  </si>
  <si>
    <t>Combined ratio in 2020</t>
  </si>
  <si>
    <t>Figure 4. Combined ratio for the non-life sector in selected jurisdictions, 2020-21</t>
  </si>
  <si>
    <t>Note: The combined ratio is calculated in this report as the sum of gross claims payments, changes in outstanding claims provision, gross operating expenses, and gross commissions divided by gross premiums written. i.e. Combined ratio = “Loss ratio” + “Expense ratio”, where:
• Loss ratio = (gross claims paid + changes in outstanding claims provision) / gross premiums written (the latter used as a proxy for gross earned premiums); and,
• Expense ratio = (gross operating expenses + commissions) / gross premiums written.
When available, this chart shows the breakdown of the combined ratio in 2021 between loss and expense ratios in 2021. The combined ratio is used in analysing the underwriting performance of insurance companies, especially for non-life insurance where the risk exposure is short-term, generally one year. The use of the combined ratio for long-term business such as life insurance is of limited use only.
These ratios are calculated on the whole non-life business (i.e. all business of non-life insurers and non-life business of composite insurers). When the breakdown of one of the variables for composite undertakings into their life and non-life businesses is not available, the breakdown in each subsector was assumed to be the same as the one for gross premiums written. Variations in outstanding claims provisions are not taken into account in the calculation of the combined ratio of some jurisdictions for which data are not available for either 2020 or 2021. The results of OECD calculations may differ from those of national authorities which may use premiums earned instead of premiums written and take into account the reimbursements received from reinsurers in the calculation of the combined ratio.
(1) Data include business abroad of domestic undertakings. (2) Source: NAIC. Data refer to the combined ratio of the US property and casualty insurance industry. (3) Results are those of the national authority. (4) Source: ACPR. (5) Data include reinsurance accepted business. (6) Earned premiums (instead of gross premiums written) for direct insurers were used in the calculation of the combined ratio. The numerator of the combined ratios includes reinsurance business accepted by direct insurers.
Source: OECD Global Insurance Statistics.</t>
  </si>
  <si>
    <t>Figure 5. Asset allocation of domestic life insurance companies in main instruments or vehicles, 2021</t>
  </si>
  <si>
    <t>Note: Data exclude assets linked to unit-linked products where risk is fully borne by policyholders. The “Others” category includes investments in loans, private equity funds, hedge funds, structured products and other investments. Negative values in some categories for some jurisdictions were excluded from the calculations of the asset allocation.
Source: OECD Global Insurance Statistics.</t>
  </si>
  <si>
    <t>Figure 6. Asset allocation of domestic non-life insurance companies in main instruments or vehicles, 2021</t>
  </si>
  <si>
    <t>Note: The “Others” category includes investments in loans, private equity funds, hedge funds, structured products and other investments. Negative values in some categories for some jurisdictions were excluded from the calculations of the asset allocation.
Source: OECD Global Insurance Statistics.</t>
  </si>
  <si>
    <t>Figure 7. Asset allocation of domestic composite insurance companies in main instruments or vehicles, 2021</t>
  </si>
  <si>
    <t>Figure 8. Average real net investment rates of return by type of domestic insurer in selected jurisdictions, 2021</t>
  </si>
  <si>
    <t>Note: Average real net investment rates of return are calculated based on the nominal net investment rates of return reported by jurisdictions for 2021 and the variation of the consumer price index over the same period.
Source: OECD Global Insurance Statistics.</t>
  </si>
  <si>
    <t>Table A A.1. Average real net investment rates of return by type of domestic insurer in selected jurisdictions, 2020-21</t>
  </si>
  <si>
    <t>Figure 9. Return on equity by type of insurer in selected jurisdictions, 2021</t>
  </si>
  <si>
    <t>Note: ROE was calculated by dividing net income in 2021 by the average shareholder equity in 2020 and 2021.
Source: OECD Global Insurance Statistics.</t>
  </si>
  <si>
    <t>Table A A.2. Return on equity by type of insurer in selected jurisdictions, 2020-21</t>
  </si>
  <si>
    <t>Note: ROE was calculated by dividing net income for the year N by the average shareholder equity over N 1 and N.
Source: OECD Global Insurance Statistics.</t>
  </si>
  <si>
    <t>Figure 10. Change in equity position by type of insurer in selected jurisdictions, 2021</t>
  </si>
  <si>
    <t>Note: Change in equity position is calculated as the change in shareholder equity divided by the level of shareholder equity of the previous year. For readability purposes, the chart does not show the change in shareholder equity of insurers in Belgium (available in annex).
Source: OECD Global Insurance Statistics.</t>
  </si>
  <si>
    <t>Table A A.3. Change in equity position by type of insurer in selected jurisdictions, 2020-21</t>
  </si>
  <si>
    <t>Note: Change in equity position is calculated as the change in shareholder equity divided by the level of shareholder equity of the previous year.
Source: OECD Global Insurance Statistics.</t>
  </si>
  <si>
    <t>https://www.oecd.org/daf/fin/insurance/globalinsurancemarkettrends.htm</t>
  </si>
  <si>
    <r>
      <rPr>
        <b/>
        <sz val="10"/>
        <color theme="1"/>
        <rFont val="Arial"/>
        <family val="2"/>
      </rPr>
      <t xml:space="preserve">Notes to be taken into consideration when interpreting the data
</t>
    </r>
    <r>
      <rPr>
        <sz val="10"/>
        <color theme="1"/>
        <rFont val="Arial"/>
        <family val="2"/>
      </rPr>
      <t xml:space="preserve">
This report is based on responses provided by jurisdictions to the annual Global Insurance Statistics (GIS) exercise. It also includes qualitative information supplied by reporting jurisdictions, or sourced from national administrative sources. Data collected under the GIS exercise can be accessed at: www.oecd.org/daf/fin/insurance/oecdinsurancestatistics.htm.
Data in this report may diverge from the short preview of insurance trends, published in July 2022. This preview was based on early estimates for domestic undertakings only, sometimes coming from other sources than in this report.
Some divergences may exist between national reporting standards and the compilation method of certain data in the GIS exercise. For this reason, jurisdictions are regularly requested to provide relevant methodological information for a thorough understanding of their submissions to the GIS exercise. The methodological notes below provide the main explanations in this respect.
• Conventional signs: “c” means confidential; “..” means missing value (not available or not applicable).
• Economic data on the Consumer Price Index (CPI) come from the OECD Main Economic Indicators (MEI) and the IMF International Financial Statistics (IFS) databases.
• According to the OECD GIS framework, data in Figures 1-4, 9-10 and Tables A.A.2 and A.A.3 usually refer to direct business and include domestically incorporated undertakings (i.e. incorporated under national law) and, where data are available, branches and agencies of foreign undertakings operating in the country. In this publication, tables and figures on the asset allocation of insurers and their investment rates of return (Figures 5-8 and Table A.A.1) refer to domestic direct insurers only. Some countries may be unable to exclude foreign branches of domestic undertakings; therefore, their data may include these foreign branches.
• Composite undertakings operate in a number of jurisdictions. In some jurisdictions, such as Costa Rica, most insurance companies are composite companies dealing with both life and non-life businesses.
• Data on stock variables refer to the end of the year while data on flow variables cover the whole year in the report. The reference period is the calendar year, except for Argentina, Egypt and Paraguay (12 month period ending in June of the year considered), and India and Japan (12 month period ending in March of the following year).
• Data for Indonesia and Malaysia cover conventional and takaful insurance products, unless specified otherwise.
• Data on composite insurers from Bulgaria, Italy and Portugal include life insurers also operating in the accident and health line of business.
• Data for Korea’s non-life insurance sector include private pension products offered by non-life insurers. Private pension products are considered as life insurance products under OECD definitions.
• Data for the Netherlands cover both basic and additional health insurance.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</si>
</sst>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6" formatCode="0.0"/>
  </numFmts>
  <fonts count="24" x14ac:knownFonts="1">
    <font>
      <sz val="8.25"/>
      <name val="Tahom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0"/>
      <color theme="1"/>
      <name val="Arial"/>
      <family val="2"/>
    </font>
    <font>
      <u/>
      <sz val="8.25"/>
      <color theme="10"/>
      <name val="Tahoma"/>
      <family val="2"/>
    </font>
    <font>
      <u/>
      <sz val="10"/>
      <color theme="10"/>
      <name val="Arial"/>
      <family val="2"/>
    </font>
    <font>
      <sz val="10"/>
      <color rgb="FF000000"/>
      <name val="Lucida Sans Unicode"/>
      <family val="2"/>
    </font>
    <font>
      <sz val="10"/>
      <color rgb="FF000000"/>
      <name val="Arial"/>
      <family val="2"/>
    </font>
    <font>
      <sz val="11"/>
      <color theme="1"/>
      <name val="Calibri"/>
      <family val="2"/>
      <scheme val="minor"/>
    </font>
    <font>
      <u/>
      <sz val="11"/>
      <color theme="10"/>
      <name val="Calibri"/>
      <family val="2"/>
      <scheme val="minor"/>
    </font>
    <font>
      <b/>
      <sz val="9"/>
      <color indexed="81"/>
      <name val="Tahoma"/>
      <family val="2"/>
    </font>
    <font>
      <sz val="9"/>
      <color indexed="81"/>
      <name val="Tahoma"/>
      <family val="2"/>
    </font>
    <font>
      <sz val="10"/>
      <color theme="0" tint="-0.14999847407452621"/>
      <name val="Arial"/>
      <family val="2"/>
    </font>
    <font>
      <sz val="10"/>
      <color theme="0" tint="-0.499984740745262"/>
      <name val="Arial"/>
      <family val="2"/>
    </font>
    <font>
      <b/>
      <sz val="10"/>
      <name val="Arial"/>
      <family val="2"/>
    </font>
    <font>
      <b/>
      <sz val="12"/>
      <color theme="1"/>
      <name val="Arial"/>
      <family val="2"/>
    </font>
    <font>
      <u/>
      <sz val="10"/>
      <color indexed="12"/>
      <name val="Arial"/>
      <family val="2"/>
    </font>
    <font>
      <sz val="10"/>
      <color theme="2" tint="-0.249977111117893"/>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s>
  <borders count="7">
    <border>
      <left/>
      <right/>
      <top/>
      <bottom/>
      <diagonal/>
    </border>
    <border>
      <left/>
      <right/>
      <top style="medium">
        <color theme="8"/>
      </top>
      <bottom/>
      <diagonal/>
    </border>
    <border>
      <left/>
      <right/>
      <top/>
      <bottom style="thin">
        <color indexed="64"/>
      </bottom>
      <diagonal/>
    </border>
    <border>
      <left/>
      <right/>
      <top style="medium">
        <color theme="3" tint="0.39994506668294322"/>
      </top>
      <bottom style="thin">
        <color indexed="64"/>
      </bottom>
      <diagonal/>
    </border>
    <border>
      <left/>
      <right/>
      <top style="thin">
        <color indexed="64"/>
      </top>
      <bottom style="thin">
        <color indexed="64"/>
      </bottom>
      <diagonal/>
    </border>
    <border>
      <left/>
      <right/>
      <top style="medium">
        <color theme="3" tint="0.39994506668294322"/>
      </top>
      <bottom/>
      <diagonal/>
    </border>
    <border>
      <left/>
      <right/>
      <top style="thin">
        <color indexed="64"/>
      </top>
      <bottom/>
      <diagonal/>
    </border>
  </borders>
  <cellStyleXfs count="12">
    <xf numFmtId="0" fontId="0" fillId="0" borderId="0">
      <alignment vertical="top"/>
      <protection locked="0"/>
    </xf>
    <xf numFmtId="0" fontId="8" fillId="0" borderId="0"/>
    <xf numFmtId="0" fontId="10" fillId="0" borderId="0" applyNumberFormat="0" applyFill="0" applyBorder="0" applyAlignment="0" applyProtection="0">
      <alignment vertical="top"/>
      <protection locked="0"/>
    </xf>
    <xf numFmtId="0" fontId="7" fillId="0" borderId="0"/>
    <xf numFmtId="0" fontId="12" fillId="0" borderId="0"/>
    <xf numFmtId="0" fontId="14" fillId="0" borderId="0"/>
    <xf numFmtId="0" fontId="15" fillId="0" borderId="0" applyNumberFormat="0" applyFill="0" applyBorder="0" applyAlignment="0" applyProtection="0"/>
    <xf numFmtId="0" fontId="14" fillId="0" borderId="0"/>
    <xf numFmtId="0" fontId="1" fillId="0" borderId="0"/>
    <xf numFmtId="0" fontId="11" fillId="0" borderId="0" applyNumberFormat="0" applyFill="0" applyBorder="0" applyAlignment="0" applyProtection="0">
      <alignment vertical="top"/>
      <protection locked="0"/>
    </xf>
    <xf numFmtId="0" fontId="14" fillId="0" borderId="0"/>
    <xf numFmtId="0" fontId="1" fillId="0" borderId="0"/>
  </cellStyleXfs>
  <cellXfs count="118">
    <xf numFmtId="0" fontId="0" fillId="0" borderId="0" xfId="0">
      <alignment vertical="top"/>
      <protection locked="0"/>
    </xf>
    <xf numFmtId="0" fontId="8" fillId="0" borderId="0" xfId="0" applyFont="1">
      <alignment vertical="top"/>
      <protection locked="0"/>
    </xf>
    <xf numFmtId="0" fontId="0" fillId="0" borderId="0" xfId="0" applyAlignment="1" applyProtection="1"/>
    <xf numFmtId="0" fontId="8" fillId="0" borderId="0" xfId="0" applyFont="1" applyAlignment="1" applyProtection="1"/>
    <xf numFmtId="164" fontId="8" fillId="0" borderId="0" xfId="0" applyNumberFormat="1" applyFont="1">
      <alignment vertical="top"/>
      <protection locked="0"/>
    </xf>
    <xf numFmtId="3" fontId="8" fillId="0" borderId="0" xfId="0" applyNumberFormat="1" applyFont="1">
      <alignment vertical="top"/>
      <protection locked="0"/>
    </xf>
    <xf numFmtId="164" fontId="6" fillId="0" borderId="0" xfId="0" applyNumberFormat="1" applyFont="1" applyAlignment="1" applyProtection="1">
      <alignment horizontal="right"/>
    </xf>
    <xf numFmtId="0" fontId="8" fillId="0" borderId="0" xfId="0" applyFont="1" applyFill="1">
      <alignment vertical="top"/>
      <protection locked="0"/>
    </xf>
    <xf numFmtId="0" fontId="5" fillId="0" borderId="0" xfId="0" applyFont="1" applyAlignment="1" applyProtection="1"/>
    <xf numFmtId="0" fontId="18" fillId="0" borderId="0" xfId="0" applyFont="1" applyAlignment="1" applyProtection="1"/>
    <xf numFmtId="164" fontId="5" fillId="0" borderId="0" xfId="0" applyNumberFormat="1" applyFont="1" applyAlignment="1" applyProtection="1">
      <alignment horizontal="right"/>
    </xf>
    <xf numFmtId="0" fontId="8" fillId="0" borderId="0" xfId="1" applyFont="1" applyAlignment="1" applyProtection="1">
      <alignment vertical="top"/>
      <protection locked="0"/>
    </xf>
    <xf numFmtId="0" fontId="5" fillId="0" borderId="0" xfId="0" applyFont="1" applyFill="1" applyAlignment="1" applyProtection="1">
      <alignment vertical="top" wrapText="1"/>
    </xf>
    <xf numFmtId="0" fontId="8" fillId="0" borderId="0" xfId="0" applyFont="1" applyFill="1" applyAlignment="1" applyProtection="1">
      <alignment vertical="top" wrapText="1"/>
    </xf>
    <xf numFmtId="166" fontId="5" fillId="0" borderId="0" xfId="0" applyNumberFormat="1" applyFont="1" applyAlignment="1" applyProtection="1">
      <alignment horizontal="right"/>
    </xf>
    <xf numFmtId="164" fontId="19" fillId="0" borderId="0" xfId="0" applyNumberFormat="1" applyFont="1" applyAlignment="1" applyProtection="1">
      <alignment horizontal="right"/>
    </xf>
    <xf numFmtId="3" fontId="19" fillId="0" borderId="0" xfId="0" applyNumberFormat="1" applyFont="1" applyAlignment="1" applyProtection="1">
      <alignment horizontal="right"/>
    </xf>
    <xf numFmtId="0" fontId="9" fillId="0" borderId="0" xfId="0" applyFont="1" applyAlignment="1" applyProtection="1"/>
    <xf numFmtId="164" fontId="5" fillId="2" borderId="0" xfId="0" applyNumberFormat="1" applyFont="1" applyFill="1" applyAlignment="1" applyProtection="1">
      <alignment horizontal="right"/>
    </xf>
    <xf numFmtId="0" fontId="8" fillId="3" borderId="0" xfId="5" applyFont="1" applyFill="1" applyAlignment="1" applyProtection="1">
      <alignment vertical="top"/>
      <protection locked="0"/>
    </xf>
    <xf numFmtId="164" fontId="5" fillId="3" borderId="0" xfId="0" applyNumberFormat="1" applyFont="1" applyFill="1" applyAlignment="1" applyProtection="1">
      <alignment horizontal="right"/>
    </xf>
    <xf numFmtId="0" fontId="8" fillId="0" borderId="0" xfId="5" applyFont="1" applyAlignment="1" applyProtection="1">
      <alignment vertical="top"/>
      <protection locked="0"/>
    </xf>
    <xf numFmtId="0" fontId="8" fillId="3" borderId="0" xfId="5" applyFont="1" applyFill="1" applyBorder="1" applyAlignment="1" applyProtection="1">
      <alignment vertical="top"/>
      <protection locked="0"/>
    </xf>
    <xf numFmtId="164" fontId="5" fillId="3" borderId="0" xfId="0" applyNumberFormat="1" applyFont="1" applyFill="1" applyBorder="1" applyAlignment="1" applyProtection="1">
      <alignment horizontal="right"/>
    </xf>
    <xf numFmtId="0" fontId="8" fillId="0" borderId="0" xfId="5" applyFont="1" applyBorder="1" applyAlignment="1" applyProtection="1">
      <alignment vertical="top"/>
      <protection locked="0"/>
    </xf>
    <xf numFmtId="164" fontId="5" fillId="0" borderId="0" xfId="0" applyNumberFormat="1" applyFont="1" applyBorder="1" applyAlignment="1" applyProtection="1">
      <alignment horizontal="right"/>
    </xf>
    <xf numFmtId="0" fontId="8" fillId="0" borderId="2" xfId="5" applyFont="1" applyBorder="1" applyAlignment="1" applyProtection="1">
      <alignment vertical="top"/>
      <protection locked="0"/>
    </xf>
    <xf numFmtId="164" fontId="5" fillId="0" borderId="2" xfId="0" applyNumberFormat="1" applyFont="1" applyBorder="1" applyAlignment="1" applyProtection="1">
      <alignment horizontal="right"/>
    </xf>
    <xf numFmtId="166" fontId="4" fillId="0" borderId="0" xfId="0" applyNumberFormat="1" applyFont="1" applyAlignment="1" applyProtection="1">
      <alignment horizontal="right"/>
    </xf>
    <xf numFmtId="164" fontId="4" fillId="3" borderId="0" xfId="0" applyNumberFormat="1" applyFont="1" applyFill="1" applyAlignment="1" applyProtection="1">
      <alignment horizontal="right"/>
    </xf>
    <xf numFmtId="164" fontId="4" fillId="0" borderId="0" xfId="0" applyNumberFormat="1" applyFont="1" applyAlignment="1" applyProtection="1">
      <alignment horizontal="right"/>
    </xf>
    <xf numFmtId="0" fontId="8" fillId="3" borderId="2" xfId="5" applyFont="1" applyFill="1" applyBorder="1" applyAlignment="1" applyProtection="1">
      <alignment vertical="top"/>
      <protection locked="0"/>
    </xf>
    <xf numFmtId="164" fontId="4" fillId="3" borderId="2" xfId="0" applyNumberFormat="1" applyFont="1" applyFill="1" applyBorder="1" applyAlignment="1" applyProtection="1">
      <alignment horizontal="right"/>
    </xf>
    <xf numFmtId="0" fontId="4" fillId="0" borderId="0" xfId="0" applyFont="1" applyAlignment="1" applyProtection="1">
      <alignment vertical="top" wrapText="1"/>
    </xf>
    <xf numFmtId="0" fontId="8" fillId="0" borderId="2" xfId="1" applyBorder="1" applyAlignment="1" applyProtection="1">
      <alignment horizontal="center" vertical="top"/>
      <protection locked="0"/>
    </xf>
    <xf numFmtId="164" fontId="4" fillId="3" borderId="0" xfId="0" applyNumberFormat="1" applyFont="1" applyFill="1" applyBorder="1" applyAlignment="1" applyProtection="1">
      <alignment horizontal="right"/>
    </xf>
    <xf numFmtId="164" fontId="4" fillId="0" borderId="0" xfId="0" applyNumberFormat="1" applyFont="1" applyBorder="1" applyAlignment="1" applyProtection="1">
      <alignment horizontal="right"/>
    </xf>
    <xf numFmtId="164" fontId="5" fillId="3" borderId="2" xfId="0" applyNumberFormat="1" applyFont="1" applyFill="1" applyBorder="1" applyAlignment="1" applyProtection="1">
      <alignment horizontal="right"/>
    </xf>
    <xf numFmtId="164" fontId="19" fillId="0" borderId="0" xfId="0" applyNumberFormat="1" applyFont="1">
      <alignment vertical="top"/>
      <protection locked="0"/>
    </xf>
    <xf numFmtId="0" fontId="8" fillId="0" borderId="0" xfId="5" applyFont="1" applyFill="1" applyAlignment="1" applyProtection="1">
      <alignment vertical="top"/>
      <protection locked="0"/>
    </xf>
    <xf numFmtId="164" fontId="5" fillId="0" borderId="0" xfId="0" applyNumberFormat="1" applyFont="1" applyFill="1" applyAlignment="1" applyProtection="1">
      <alignment horizontal="right"/>
    </xf>
    <xf numFmtId="164" fontId="3" fillId="0" borderId="0" xfId="0" applyNumberFormat="1" applyFont="1" applyAlignment="1" applyProtection="1">
      <alignment horizontal="left"/>
    </xf>
    <xf numFmtId="164" fontId="5" fillId="4" borderId="0" xfId="0" applyNumberFormat="1" applyFont="1" applyFill="1" applyAlignment="1" applyProtection="1">
      <alignment horizontal="right"/>
    </xf>
    <xf numFmtId="164" fontId="19" fillId="0" borderId="0" xfId="0" applyNumberFormat="1" applyFont="1" applyFill="1">
      <alignment vertical="top"/>
      <protection locked="0"/>
    </xf>
    <xf numFmtId="0" fontId="3" fillId="0" borderId="0" xfId="0" applyFont="1" applyAlignment="1" applyProtection="1"/>
    <xf numFmtId="0" fontId="8" fillId="0" borderId="0" xfId="0" applyFont="1" applyAlignment="1">
      <alignment horizontal="left" vertical="top"/>
      <protection locked="0"/>
    </xf>
    <xf numFmtId="164" fontId="5" fillId="0" borderId="0" xfId="0" applyNumberFormat="1" applyFont="1" applyAlignment="1" applyProtection="1">
      <alignment horizontal="left"/>
    </xf>
    <xf numFmtId="164" fontId="19" fillId="0" borderId="0" xfId="0" applyNumberFormat="1" applyFont="1" applyAlignment="1">
      <alignment horizontal="left" vertical="top"/>
      <protection locked="0"/>
    </xf>
    <xf numFmtId="0" fontId="5" fillId="0" borderId="2" xfId="0" applyFont="1" applyBorder="1" applyAlignment="1" applyProtection="1">
      <alignment horizontal="center"/>
    </xf>
    <xf numFmtId="0" fontId="9" fillId="0" borderId="0" xfId="0" applyFont="1" applyAlignment="1" applyProtection="1">
      <alignment horizontal="left" vertical="top" wrapText="1"/>
    </xf>
    <xf numFmtId="0" fontId="13" fillId="0" borderId="0" xfId="0" applyFont="1" applyFill="1" applyAlignment="1" applyProtection="1">
      <alignment horizontal="left" vertical="top" wrapText="1"/>
    </xf>
    <xf numFmtId="0" fontId="8" fillId="0" borderId="0" xfId="0" applyFont="1" applyFill="1" applyAlignment="1" applyProtection="1">
      <alignment horizontal="left" vertical="top" wrapText="1"/>
    </xf>
    <xf numFmtId="0" fontId="9" fillId="0" borderId="0" xfId="0" applyFont="1" applyFill="1" applyAlignment="1" applyProtection="1">
      <alignment horizontal="left" vertical="top" wrapText="1"/>
    </xf>
    <xf numFmtId="0" fontId="9" fillId="0" borderId="0" xfId="0" applyFont="1" applyAlignment="1" applyProtection="1">
      <alignment horizontal="left" wrapText="1"/>
    </xf>
    <xf numFmtId="0" fontId="0" fillId="0" borderId="0" xfId="0" applyAlignment="1" applyProtection="1">
      <alignment horizontal="left" vertical="top" wrapText="1"/>
    </xf>
    <xf numFmtId="0" fontId="5" fillId="0" borderId="0" xfId="0" applyFont="1" applyAlignment="1" applyProtection="1">
      <alignment horizontal="left" vertical="top" wrapText="1"/>
    </xf>
    <xf numFmtId="0" fontId="5" fillId="0" borderId="1" xfId="0" applyFont="1" applyBorder="1" applyAlignment="1" applyProtection="1">
      <alignment horizontal="center"/>
    </xf>
    <xf numFmtId="0" fontId="8" fillId="0" borderId="0" xfId="0" applyFont="1" applyAlignment="1" applyProtection="1">
      <alignment horizontal="left" vertical="top" wrapText="1"/>
    </xf>
    <xf numFmtId="0" fontId="2" fillId="0" borderId="0" xfId="0" applyFont="1" applyAlignment="1" applyProtection="1">
      <alignment horizontal="left" vertical="top" wrapText="1"/>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8" fillId="0" borderId="0" xfId="1" applyAlignment="1" applyProtection="1">
      <alignment horizontal="left" vertical="top" wrapText="1"/>
      <protection locked="0"/>
    </xf>
    <xf numFmtId="0" fontId="4" fillId="0" borderId="2" xfId="0" applyFont="1" applyBorder="1" applyAlignment="1" applyProtection="1">
      <alignment horizontal="center"/>
    </xf>
    <xf numFmtId="0" fontId="1" fillId="5" borderId="0" xfId="8" applyFill="1"/>
    <xf numFmtId="0" fontId="21" fillId="5" borderId="0" xfId="8" applyFont="1" applyFill="1" applyAlignment="1">
      <alignment horizontal="left"/>
    </xf>
    <xf numFmtId="0" fontId="9" fillId="5" borderId="0" xfId="8" applyFont="1" applyFill="1"/>
    <xf numFmtId="0" fontId="19" fillId="5" borderId="0" xfId="8" applyFont="1" applyFill="1"/>
    <xf numFmtId="0" fontId="1" fillId="5" borderId="0" xfId="8" applyFill="1" applyAlignment="1">
      <alignment horizontal="left" indent="1"/>
    </xf>
    <xf numFmtId="0" fontId="11" fillId="5" borderId="0" xfId="6" applyFont="1" applyFill="1" applyAlignment="1" applyProtection="1"/>
    <xf numFmtId="0" fontId="11" fillId="5" borderId="0" xfId="6" applyFont="1" applyFill="1" applyAlignment="1" applyProtection="1">
      <alignment wrapText="1"/>
    </xf>
    <xf numFmtId="0" fontId="11" fillId="5" borderId="0" xfId="9" applyFill="1" applyAlignment="1" applyProtection="1"/>
    <xf numFmtId="0" fontId="9" fillId="5" borderId="0" xfId="8" applyFont="1" applyFill="1" applyAlignment="1">
      <alignment wrapText="1"/>
    </xf>
    <xf numFmtId="0" fontId="1" fillId="5" borderId="0" xfId="8" applyFill="1" applyAlignment="1">
      <alignment wrapText="1"/>
    </xf>
    <xf numFmtId="0" fontId="11" fillId="5" borderId="0" xfId="9" applyFill="1" applyAlignment="1" applyProtection="1">
      <alignment horizontal="left" indent="1"/>
    </xf>
    <xf numFmtId="0" fontId="22" fillId="5" borderId="0" xfId="9" applyFont="1" applyFill="1" applyAlignment="1" applyProtection="1"/>
    <xf numFmtId="0" fontId="1" fillId="0" borderId="3" xfId="10" applyFont="1" applyBorder="1" applyAlignment="1">
      <alignment vertical="center" wrapText="1"/>
    </xf>
    <xf numFmtId="0" fontId="1" fillId="0" borderId="3" xfId="10" applyFont="1" applyBorder="1" applyAlignment="1">
      <alignment horizontal="center" vertical="center" wrapText="1"/>
    </xf>
    <xf numFmtId="0" fontId="1" fillId="3" borderId="0" xfId="0" applyFont="1" applyFill="1" applyAlignment="1" applyProtection="1"/>
    <xf numFmtId="164" fontId="1" fillId="3" borderId="0" xfId="0" applyNumberFormat="1" applyFont="1" applyFill="1" applyAlignment="1" applyProtection="1">
      <alignment horizontal="right"/>
    </xf>
    <xf numFmtId="0" fontId="1" fillId="0" borderId="0" xfId="0" applyFont="1" applyAlignment="1" applyProtection="1"/>
    <xf numFmtId="164" fontId="1" fillId="0" borderId="0" xfId="0" applyNumberFormat="1" applyFont="1" applyAlignment="1" applyProtection="1">
      <alignment horizontal="right"/>
    </xf>
    <xf numFmtId="0" fontId="9" fillId="0" borderId="4" xfId="11" applyFont="1" applyBorder="1"/>
    <xf numFmtId="0" fontId="20" fillId="0" borderId="4" xfId="11" applyFont="1" applyBorder="1"/>
    <xf numFmtId="164" fontId="20" fillId="0" borderId="4" xfId="11" applyNumberFormat="1" applyFont="1" applyBorder="1" applyAlignment="1">
      <alignment horizontal="right"/>
    </xf>
    <xf numFmtId="0" fontId="11" fillId="0" borderId="0" xfId="9" applyAlignment="1" applyProtection="1"/>
    <xf numFmtId="0" fontId="1" fillId="0" borderId="0" xfId="0" applyFont="1" applyAlignment="1" applyProtection="1">
      <alignment vertical="top"/>
    </xf>
    <xf numFmtId="0" fontId="1" fillId="3" borderId="0" xfId="0" applyFont="1" applyFill="1" applyBorder="1" applyAlignment="1" applyProtection="1"/>
    <xf numFmtId="164" fontId="1" fillId="3" borderId="0" xfId="0" applyNumberFormat="1" applyFont="1" applyFill="1" applyBorder="1" applyAlignment="1" applyProtection="1">
      <alignment horizontal="right"/>
    </xf>
    <xf numFmtId="0" fontId="1" fillId="0" borderId="0" xfId="0" applyFont="1" applyBorder="1" applyAlignment="1" applyProtection="1"/>
    <xf numFmtId="164" fontId="1" fillId="0" borderId="0" xfId="0" applyNumberFormat="1" applyFont="1" applyBorder="1" applyAlignment="1" applyProtection="1">
      <alignment horizontal="right"/>
    </xf>
    <xf numFmtId="0" fontId="1" fillId="3" borderId="2" xfId="0" applyFont="1" applyFill="1" applyBorder="1" applyAlignment="1" applyProtection="1"/>
    <xf numFmtId="164" fontId="1" fillId="3" borderId="2" xfId="0" applyNumberFormat="1" applyFont="1" applyFill="1" applyBorder="1" applyAlignment="1" applyProtection="1">
      <alignment horizontal="right"/>
    </xf>
    <xf numFmtId="0" fontId="11" fillId="0" borderId="0" xfId="6" applyFont="1" applyFill="1" applyAlignment="1" applyProtection="1"/>
    <xf numFmtId="0" fontId="1" fillId="0" borderId="5" xfId="10" applyFont="1" applyBorder="1" applyAlignment="1">
      <alignment horizontal="left" vertical="center"/>
    </xf>
    <xf numFmtId="0" fontId="1" fillId="0" borderId="5" xfId="10" applyFont="1" applyBorder="1" applyAlignment="1">
      <alignment horizontal="center" vertical="center" wrapText="1"/>
    </xf>
    <xf numFmtId="0" fontId="1" fillId="0" borderId="5" xfId="10" applyFont="1" applyBorder="1" applyAlignment="1">
      <alignment horizontal="center" vertical="center" wrapText="1"/>
    </xf>
    <xf numFmtId="0" fontId="1" fillId="0" borderId="2" xfId="10" applyFont="1" applyBorder="1" applyAlignment="1">
      <alignment horizontal="left" vertical="center"/>
    </xf>
    <xf numFmtId="0" fontId="1" fillId="0" borderId="2" xfId="0" applyFont="1" applyBorder="1" applyAlignment="1" applyProtection="1">
      <alignment horizontal="center" vertical="center" wrapText="1"/>
    </xf>
    <xf numFmtId="0" fontId="18" fillId="0" borderId="0" xfId="0" applyFont="1" applyAlignment="1" applyProtection="1">
      <alignment horizontal="center" vertical="center" wrapText="1"/>
    </xf>
    <xf numFmtId="166" fontId="18" fillId="0" borderId="0" xfId="0" applyNumberFormat="1" applyFont="1" applyAlignment="1" applyProtection="1">
      <alignment horizontal="right"/>
    </xf>
    <xf numFmtId="0" fontId="9" fillId="0" borderId="0" xfId="0" applyFont="1" applyAlignment="1" applyProtection="1">
      <alignment vertical="top"/>
    </xf>
    <xf numFmtId="0" fontId="23" fillId="0" borderId="3" xfId="10" applyFont="1" applyBorder="1" applyAlignment="1">
      <alignment horizontal="center" vertical="center" wrapText="1"/>
    </xf>
    <xf numFmtId="164" fontId="23" fillId="3" borderId="0" xfId="0" applyNumberFormat="1" applyFont="1" applyFill="1" applyAlignment="1" applyProtection="1">
      <alignment horizontal="right"/>
    </xf>
    <xf numFmtId="164" fontId="23" fillId="0" borderId="0" xfId="0" applyNumberFormat="1" applyFont="1" applyAlignment="1" applyProtection="1">
      <alignment horizontal="right"/>
    </xf>
    <xf numFmtId="164" fontId="23" fillId="3" borderId="0" xfId="0" applyNumberFormat="1" applyFont="1" applyFill="1" applyBorder="1" applyAlignment="1" applyProtection="1">
      <alignment horizontal="right"/>
    </xf>
    <xf numFmtId="164" fontId="23" fillId="0" borderId="0" xfId="0" applyNumberFormat="1" applyFont="1" applyBorder="1" applyAlignment="1" applyProtection="1">
      <alignment horizontal="right"/>
    </xf>
    <xf numFmtId="164" fontId="23" fillId="3" borderId="2" xfId="0" applyNumberFormat="1" applyFont="1" applyFill="1" applyBorder="1" applyAlignment="1" applyProtection="1">
      <alignment horizontal="right"/>
    </xf>
    <xf numFmtId="0" fontId="1" fillId="0" borderId="2" xfId="0" applyFont="1" applyBorder="1" applyAlignment="1" applyProtection="1"/>
    <xf numFmtId="164" fontId="23" fillId="0" borderId="2" xfId="0" applyNumberFormat="1" applyFont="1" applyBorder="1" applyAlignment="1" applyProtection="1">
      <alignment horizontal="right"/>
    </xf>
    <xf numFmtId="164" fontId="1" fillId="0" borderId="2" xfId="0" applyNumberFormat="1" applyFont="1" applyBorder="1" applyAlignment="1" applyProtection="1">
      <alignment horizontal="right"/>
    </xf>
    <xf numFmtId="0" fontId="20" fillId="0" borderId="0" xfId="0" applyFont="1" applyAlignment="1">
      <alignment horizontal="left" vertical="top" wrapText="1"/>
      <protection locked="0"/>
    </xf>
    <xf numFmtId="0" fontId="8" fillId="0" borderId="0" xfId="0" applyFont="1" applyAlignment="1" applyProtection="1">
      <alignment vertical="top" wrapText="1"/>
    </xf>
    <xf numFmtId="0" fontId="1" fillId="3" borderId="6" xfId="0" applyFont="1" applyFill="1" applyBorder="1" applyAlignment="1" applyProtection="1"/>
    <xf numFmtId="164" fontId="1" fillId="3" borderId="6" xfId="0" applyNumberFormat="1" applyFont="1" applyFill="1" applyBorder="1" applyAlignment="1" applyProtection="1">
      <alignment horizontal="right"/>
    </xf>
    <xf numFmtId="0" fontId="8" fillId="0" borderId="0" xfId="1" applyAlignment="1" applyProtection="1">
      <alignment vertical="top" wrapText="1"/>
      <protection locked="0"/>
    </xf>
    <xf numFmtId="0" fontId="11" fillId="5" borderId="0" xfId="2" applyFont="1" applyFill="1" applyBorder="1" applyAlignment="1" applyProtection="1"/>
    <xf numFmtId="0" fontId="1" fillId="0" borderId="0" xfId="10" applyFont="1"/>
    <xf numFmtId="0" fontId="1" fillId="0" borderId="0" xfId="10" applyFont="1" applyAlignment="1">
      <alignment horizontal="left" vertical="top" wrapText="1"/>
    </xf>
  </cellXfs>
  <cellStyles count="12">
    <cellStyle name="Hyperlink" xfId="2" builtinId="8"/>
    <cellStyle name="Hyperlink 2" xfId="6" xr:uid="{B2EDA08F-76D3-49EE-85E3-6C829D24B4F6}"/>
    <cellStyle name="Hyperlink 2 2" xfId="9" xr:uid="{BBC17779-32D9-4026-A44C-E08DA944399F}"/>
    <cellStyle name="Normal" xfId="0" builtinId="0"/>
    <cellStyle name="Normal 10" xfId="10" xr:uid="{0E4AC9AC-4739-459D-BA26-BE7CCBAF27EC}"/>
    <cellStyle name="Normal 2" xfId="1" xr:uid="{FC998066-6996-4D76-BDF1-55983C1A499D}"/>
    <cellStyle name="Normal 2 2" xfId="7" xr:uid="{5AD84FCE-CD0B-4F52-B390-652C242D5BCC}"/>
    <cellStyle name="Normal 2 3" xfId="8" xr:uid="{05B9BC6B-3DC0-4AEC-B2DE-AA0C6C7437AB}"/>
    <cellStyle name="Normal 3" xfId="4" xr:uid="{D8EDCE9A-5D0E-41C5-98E1-FE92C0F28FB8}"/>
    <cellStyle name="Normal 4" xfId="3" xr:uid="{551F462E-C511-4081-891F-BDC9CACAD8AF}"/>
    <cellStyle name="Normal 5" xfId="5" xr:uid="{47BB5A46-F8F1-499E-ADBE-3203AD8C0EE3}"/>
    <cellStyle name="Normal 6" xfId="11" xr:uid="{44A0A8D5-F059-4FE4-9BA5-1189BDFB6F3F}"/>
  </cellStyles>
  <dxfs count="0"/>
  <tableStyles count="0" defaultTableStyle="TableStyleMedium2" defaultPivotStyle="PivotStyleLight16"/>
  <colors>
    <mruColors>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32" Type="http://schemas.openxmlformats.org/officeDocument/2006/relationships/customXml" Target="../customXml/item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1.xml"/><Relationship Id="rId30"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612632368933777E-2"/>
          <c:y val="2.8874576886256824E-2"/>
          <c:w val="0.94308044876116959"/>
          <c:h val="0.9185551891651379"/>
        </c:manualLayout>
      </c:layout>
      <c:scatterChart>
        <c:scatterStyle val="lineMarker"/>
        <c:varyColors val="0"/>
        <c:ser>
          <c:idx val="0"/>
          <c:order val="0"/>
          <c:tx>
            <c:v>Premiums</c:v>
          </c:tx>
          <c:spPr>
            <a:ln w="19050">
              <a:noFill/>
            </a:ln>
          </c:spPr>
          <c:marker>
            <c:symbol val="triangle"/>
            <c:size val="5"/>
            <c:spPr>
              <a:solidFill>
                <a:srgbClr val="2E75B6"/>
              </a:solidFill>
              <a:ln>
                <a:noFill/>
                <a:prstDash val="solid"/>
              </a:ln>
            </c:spPr>
          </c:marker>
          <c:dPt>
            <c:idx val="41"/>
            <c:bubble3D val="0"/>
            <c:extLst>
              <c:ext xmlns:c16="http://schemas.microsoft.com/office/drawing/2014/chart" uri="{C3380CC4-5D6E-409C-BE32-E72D297353CC}">
                <c16:uniqueId val="{00000000-9524-427E-AEFF-009422928EDB}"/>
              </c:ext>
            </c:extLst>
          </c:dPt>
          <c:dPt>
            <c:idx val="51"/>
            <c:bubble3D val="0"/>
            <c:extLst>
              <c:ext xmlns:c16="http://schemas.microsoft.com/office/drawing/2014/chart" uri="{C3380CC4-5D6E-409C-BE32-E72D297353CC}">
                <c16:uniqueId val="{00000001-9524-427E-AEFF-009422928EDB}"/>
              </c:ext>
            </c:extLst>
          </c:dPt>
          <c:dPt>
            <c:idx val="54"/>
            <c:marker>
              <c:spPr>
                <a:solidFill>
                  <a:srgbClr val="FF0000"/>
                </a:solidFill>
                <a:ln>
                  <a:noFill/>
                  <a:prstDash val="solid"/>
                </a:ln>
              </c:spPr>
            </c:marker>
            <c:bubble3D val="0"/>
            <c:extLst>
              <c:ext xmlns:c16="http://schemas.microsoft.com/office/drawing/2014/chart" uri="{C3380CC4-5D6E-409C-BE32-E72D297353CC}">
                <c16:uniqueId val="{00000002-9524-427E-AEFF-009422928EDB}"/>
              </c:ext>
            </c:extLst>
          </c:dPt>
          <c:dLbls>
            <c:dLbl>
              <c:idx val="0"/>
              <c:layout>
                <c:manualLayout>
                  <c:x val="-4.0161735310116908E-2"/>
                  <c:y val="-2.4335158855245648E-2"/>
                </c:manualLayout>
              </c:layout>
              <c:tx>
                <c:rich>
                  <a:bodyPr/>
                  <a:lstStyle/>
                  <a:p>
                    <a:fld id="{8E9B8AD9-1334-4F64-B69C-6F387DD08E8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9524-427E-AEFF-009422928EDB}"/>
                </c:ext>
              </c:extLst>
            </c:dLbl>
            <c:dLbl>
              <c:idx val="1"/>
              <c:layout>
                <c:manualLayout>
                  <c:x val="-6.7298315316671478E-2"/>
                  <c:y val="4.520760735954703E-3"/>
                </c:manualLayout>
              </c:layout>
              <c:tx>
                <c:rich>
                  <a:bodyPr/>
                  <a:lstStyle/>
                  <a:p>
                    <a:fld id="{A7A3DCBD-353B-4D33-A995-1365D68033C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9524-427E-AEFF-009422928EDB}"/>
                </c:ext>
              </c:extLst>
            </c:dLbl>
            <c:dLbl>
              <c:idx val="2"/>
              <c:layout>
                <c:manualLayout>
                  <c:x val="-6.506969010257467E-2"/>
                  <c:y val="1.3474567433261816E-3"/>
                </c:manualLayout>
              </c:layout>
              <c:tx>
                <c:rich>
                  <a:bodyPr/>
                  <a:lstStyle/>
                  <a:p>
                    <a:fld id="{06D20569-B7C5-42BF-A55D-1B3C7DDCD6C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9524-427E-AEFF-009422928EDB}"/>
                </c:ext>
              </c:extLst>
            </c:dLbl>
            <c:dLbl>
              <c:idx val="3"/>
              <c:layout>
                <c:manualLayout>
                  <c:x val="-5.711963092873934E-2"/>
                  <c:y val="1.7345613887599132E-2"/>
                </c:manualLayout>
              </c:layout>
              <c:tx>
                <c:rich>
                  <a:bodyPr/>
                  <a:lstStyle/>
                  <a:p>
                    <a:fld id="{DA2A142E-DF8E-4301-91AF-626C2480648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9524-427E-AEFF-009422928EDB}"/>
                </c:ext>
              </c:extLst>
            </c:dLbl>
            <c:dLbl>
              <c:idx val="4"/>
              <c:layout>
                <c:manualLayout>
                  <c:x val="-4.2789164939746292E-2"/>
                  <c:y val="-1.8371422427300926E-2"/>
                </c:manualLayout>
              </c:layout>
              <c:tx>
                <c:rich>
                  <a:bodyPr/>
                  <a:lstStyle/>
                  <a:p>
                    <a:fld id="{4F502D89-7DE1-428D-9D5E-087E3D9B7C7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9524-427E-AEFF-009422928EDB}"/>
                </c:ext>
              </c:extLst>
            </c:dLbl>
            <c:dLbl>
              <c:idx val="5"/>
              <c:layout>
                <c:manualLayout>
                  <c:x val="-3.3855746195065345E-2"/>
                  <c:y val="3.0170467039243799E-2"/>
                </c:manualLayout>
              </c:layout>
              <c:tx>
                <c:rich>
                  <a:bodyPr/>
                  <a:lstStyle/>
                  <a:p>
                    <a:fld id="{667EC50D-22A8-41D1-A091-AB98EE5F07F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9524-427E-AEFF-009422928EDB}"/>
                </c:ext>
              </c:extLst>
            </c:dLbl>
            <c:dLbl>
              <c:idx val="6"/>
              <c:layout>
                <c:manualLayout>
                  <c:x val="-6.5562486547223492E-2"/>
                  <c:y val="-1.939023118444993E-3"/>
                </c:manualLayout>
              </c:layout>
              <c:tx>
                <c:rich>
                  <a:bodyPr/>
                  <a:lstStyle/>
                  <a:p>
                    <a:fld id="{48084A52-371B-4975-ADF3-BAEB1D98003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9524-427E-AEFF-009422928EDB}"/>
                </c:ext>
              </c:extLst>
            </c:dLbl>
            <c:dLbl>
              <c:idx val="7"/>
              <c:layout>
                <c:manualLayout>
                  <c:x val="-3.3590507762855187E-2"/>
                  <c:y val="-2.165790228907204E-2"/>
                </c:manualLayout>
              </c:layout>
              <c:tx>
                <c:rich>
                  <a:bodyPr/>
                  <a:lstStyle/>
                  <a:p>
                    <a:fld id="{0EE7EF7B-6B8F-4710-AF66-DBF2A2DBD5F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9524-427E-AEFF-009422928EDB}"/>
                </c:ext>
              </c:extLst>
            </c:dLbl>
            <c:dLbl>
              <c:idx val="8"/>
              <c:layout>
                <c:manualLayout>
                  <c:x val="-6.4103817462658447E-2"/>
                  <c:y val="-1.939023118444993E-3"/>
                </c:manualLayout>
              </c:layout>
              <c:tx>
                <c:rich>
                  <a:bodyPr/>
                  <a:lstStyle/>
                  <a:p>
                    <a:fld id="{46D4A933-EF8C-44F0-A1A8-053D232D97B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9524-427E-AEFF-009422928EDB}"/>
                </c:ext>
              </c:extLst>
            </c:dLbl>
            <c:dLbl>
              <c:idx val="9"/>
              <c:layout>
                <c:manualLayout>
                  <c:x val="-2.6816602100332432E-2"/>
                  <c:y val="-8.5119828419873422E-3"/>
                </c:manualLayout>
              </c:layout>
              <c:tx>
                <c:rich>
                  <a:bodyPr/>
                  <a:lstStyle/>
                  <a:p>
                    <a:fld id="{44A3FF57-D591-4EF9-97FB-58DE90C936D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9524-427E-AEFF-009422928EDB}"/>
                </c:ext>
              </c:extLst>
            </c:dLbl>
            <c:dLbl>
              <c:idx val="10"/>
              <c:layout>
                <c:manualLayout>
                  <c:x val="-6.4590110420809185E-2"/>
                  <c:y val="-1.939023118444993E-3"/>
                </c:manualLayout>
              </c:layout>
              <c:tx>
                <c:rich>
                  <a:bodyPr/>
                  <a:lstStyle/>
                  <a:p>
                    <a:fld id="{28ACBF18-1EF7-4C80-BC25-46145C465AA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9524-427E-AEFF-009422928EDB}"/>
                </c:ext>
              </c:extLst>
            </c:dLbl>
            <c:dLbl>
              <c:idx val="11"/>
              <c:layout>
                <c:manualLayout>
                  <c:x val="-4.9666651676885915E-2"/>
                  <c:y val="2.0753295130838921E-2"/>
                </c:manualLayout>
              </c:layout>
              <c:tx>
                <c:rich>
                  <a:bodyPr/>
                  <a:lstStyle/>
                  <a:p>
                    <a:fld id="{6D0487B5-B453-40E3-8136-0FCA880AB18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9524-427E-AEFF-009422928EDB}"/>
                </c:ext>
              </c:extLst>
            </c:dLbl>
            <c:dLbl>
              <c:idx val="12"/>
              <c:layout>
                <c:manualLayout>
                  <c:x val="-4.9673344788314665E-2"/>
                  <c:y val="-1.4860783876841178E-2"/>
                </c:manualLayout>
              </c:layout>
              <c:tx>
                <c:rich>
                  <a:bodyPr/>
                  <a:lstStyle/>
                  <a:p>
                    <a:fld id="{6D9C49DB-CDCD-470E-9B66-885184E113E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9524-427E-AEFF-009422928EDB}"/>
                </c:ext>
              </c:extLst>
            </c:dLbl>
            <c:dLbl>
              <c:idx val="13"/>
              <c:layout>
                <c:manualLayout>
                  <c:x val="-6.3672098643506911E-2"/>
                  <c:y val="4.520760735954703E-3"/>
                </c:manualLayout>
              </c:layout>
              <c:tx>
                <c:rich>
                  <a:bodyPr/>
                  <a:lstStyle/>
                  <a:p>
                    <a:fld id="{8EB4225B-3710-438B-BF0A-45E004E454C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9524-427E-AEFF-009422928EDB}"/>
                </c:ext>
              </c:extLst>
            </c:dLbl>
            <c:dLbl>
              <c:idx val="14"/>
              <c:layout>
                <c:manualLayout>
                  <c:x val="-4.5387538673634431E-2"/>
                  <c:y val="-1.1537858082801902E-2"/>
                </c:manualLayout>
              </c:layout>
              <c:tx>
                <c:rich>
                  <a:bodyPr/>
                  <a:lstStyle/>
                  <a:p>
                    <a:fld id="{5288C345-52F5-4D39-9EFA-DDB6B4456D6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9524-427E-AEFF-009422928EDB}"/>
                </c:ext>
              </c:extLst>
            </c:dLbl>
            <c:dLbl>
              <c:idx val="15"/>
              <c:layout>
                <c:manualLayout>
                  <c:x val="-2.5806513782781593E-2"/>
                  <c:y val="-1.7965634173499358E-2"/>
                </c:manualLayout>
              </c:layout>
              <c:tx>
                <c:rich>
                  <a:bodyPr/>
                  <a:lstStyle/>
                  <a:p>
                    <a:fld id="{ADB387B7-D593-4F2E-BB95-97AEF028162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9524-427E-AEFF-009422928EDB}"/>
                </c:ext>
              </c:extLst>
            </c:dLbl>
            <c:dLbl>
              <c:idx val="16"/>
              <c:layout>
                <c:manualLayout>
                  <c:x val="-4.2481137405493252E-2"/>
                  <c:y val="-1.4751746128150681E-2"/>
                </c:manualLayout>
              </c:layout>
              <c:tx>
                <c:rich>
                  <a:bodyPr/>
                  <a:lstStyle/>
                  <a:p>
                    <a:fld id="{A4A9FFC0-755C-4EE6-BA6C-0F4BD40B4B1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9524-427E-AEFF-009422928EDB}"/>
                </c:ext>
              </c:extLst>
            </c:dLbl>
            <c:dLbl>
              <c:idx val="17"/>
              <c:layout>
                <c:manualLayout>
                  <c:x val="-2.1960805374984738E-2"/>
                  <c:y val="1.7779856052181933E-2"/>
                </c:manualLayout>
              </c:layout>
              <c:tx>
                <c:rich>
                  <a:bodyPr/>
                  <a:lstStyle/>
                  <a:p>
                    <a:fld id="{7F19FD91-09E4-4B08-9871-4E16EC35348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9524-427E-AEFF-009422928EDB}"/>
                </c:ext>
              </c:extLst>
            </c:dLbl>
            <c:dLbl>
              <c:idx val="18"/>
              <c:layout>
                <c:manualLayout>
                  <c:x val="-1.7545154971674543E-2"/>
                  <c:y val="1.7515651584686303E-2"/>
                </c:manualLayout>
              </c:layout>
              <c:tx>
                <c:rich>
                  <a:bodyPr/>
                  <a:lstStyle/>
                  <a:p>
                    <a:fld id="{255C0CD2-4FB6-4EE7-9326-7650DCC3297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9524-427E-AEFF-009422928EDB}"/>
                </c:ext>
              </c:extLst>
            </c:dLbl>
            <c:dLbl>
              <c:idx val="19"/>
              <c:layout>
                <c:manualLayout>
                  <c:x val="-1.7784224545522045E-2"/>
                  <c:y val="7.8027209462280941E-3"/>
                </c:manualLayout>
              </c:layout>
              <c:tx>
                <c:rich>
                  <a:bodyPr/>
                  <a:lstStyle/>
                  <a:p>
                    <a:fld id="{E62E1B72-B2F9-418A-8030-61FF498DA7D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9524-427E-AEFF-009422928EDB}"/>
                </c:ext>
              </c:extLst>
            </c:dLbl>
            <c:dLbl>
              <c:idx val="20"/>
              <c:layout>
                <c:manualLayout>
                  <c:x val="-2.7249868600245392E-2"/>
                  <c:y val="-1.79656341734994E-2"/>
                </c:manualLayout>
              </c:layout>
              <c:tx>
                <c:rich>
                  <a:bodyPr/>
                  <a:lstStyle/>
                  <a:p>
                    <a:fld id="{94E32D1A-55B9-40F6-BE65-3E0B118755E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9524-427E-AEFF-009422928EDB}"/>
                </c:ext>
              </c:extLst>
            </c:dLbl>
            <c:dLbl>
              <c:idx val="21"/>
              <c:layout>
                <c:manualLayout>
                  <c:x val="-2.9496392153750627E-2"/>
                  <c:y val="-1.4716518991512237E-2"/>
                </c:manualLayout>
              </c:layout>
              <c:tx>
                <c:rich>
                  <a:bodyPr/>
                  <a:lstStyle/>
                  <a:p>
                    <a:fld id="{33947115-1246-41E4-9A88-BAFDACCE8EF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9524-427E-AEFF-009422928EDB}"/>
                </c:ext>
              </c:extLst>
            </c:dLbl>
            <c:dLbl>
              <c:idx val="22"/>
              <c:layout>
                <c:manualLayout>
                  <c:x val="-4.1523369883658061E-2"/>
                  <c:y val="4.5315821439416357E-3"/>
                </c:manualLayout>
              </c:layout>
              <c:tx>
                <c:rich>
                  <a:bodyPr/>
                  <a:lstStyle/>
                  <a:p>
                    <a:fld id="{550B3296-92B8-4CCF-B707-092646F2223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9524-427E-AEFF-009422928EDB}"/>
                </c:ext>
              </c:extLst>
            </c:dLbl>
            <c:dLbl>
              <c:idx val="23"/>
              <c:layout>
                <c:manualLayout>
                  <c:x val="-2.9657694474255439E-2"/>
                  <c:y val="-2.439341026419678E-2"/>
                </c:manualLayout>
              </c:layout>
              <c:tx>
                <c:rich>
                  <a:bodyPr/>
                  <a:lstStyle/>
                  <a:p>
                    <a:fld id="{E2EBAD68-0F8B-4BF9-A955-08E37499A1E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9524-427E-AEFF-009422928EDB}"/>
                </c:ext>
              </c:extLst>
            </c:dLbl>
            <c:dLbl>
              <c:idx val="24"/>
              <c:layout>
                <c:manualLayout>
                  <c:x val="-1.6644653650329168E-2"/>
                  <c:y val="-5.0978791277788253E-3"/>
                </c:manualLayout>
              </c:layout>
              <c:tx>
                <c:rich>
                  <a:bodyPr/>
                  <a:lstStyle/>
                  <a:p>
                    <a:fld id="{DE227891-3D5F-4A4D-9992-8257DFBE3F8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9524-427E-AEFF-009422928EDB}"/>
                </c:ext>
              </c:extLst>
            </c:dLbl>
            <c:dLbl>
              <c:idx val="25"/>
              <c:layout>
                <c:manualLayout>
                  <c:x val="-1.8796292358745526E-2"/>
                  <c:y val="-1.8961939467558623E-3"/>
                </c:manualLayout>
              </c:layout>
              <c:tx>
                <c:rich>
                  <a:bodyPr/>
                  <a:lstStyle/>
                  <a:p>
                    <a:fld id="{3F84DE1A-18B9-4163-992A-B02D3AC4D61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9524-427E-AEFF-009422928EDB}"/>
                </c:ext>
              </c:extLst>
            </c:dLbl>
            <c:dLbl>
              <c:idx val="26"/>
              <c:layout>
                <c:manualLayout>
                  <c:x val="-6.5562486547223547E-2"/>
                  <c:y val="1.3474567433261816E-3"/>
                </c:manualLayout>
              </c:layout>
              <c:tx>
                <c:rich>
                  <a:bodyPr/>
                  <a:lstStyle/>
                  <a:p>
                    <a:fld id="{A6FFE890-9ACC-410A-9130-58B7A3E8B94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9524-427E-AEFF-009422928EDB}"/>
                </c:ext>
              </c:extLst>
            </c:dLbl>
            <c:dLbl>
              <c:idx val="27"/>
              <c:layout>
                <c:manualLayout>
                  <c:x val="-1.9238512163161275E-2"/>
                  <c:y val="1.3274338539226219E-3"/>
                </c:manualLayout>
              </c:layout>
              <c:tx>
                <c:rich>
                  <a:bodyPr/>
                  <a:lstStyle/>
                  <a:p>
                    <a:fld id="{85FDB3F5-697E-4BC3-8020-A703D47EF80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9524-427E-AEFF-009422928EDB}"/>
                </c:ext>
              </c:extLst>
            </c:dLbl>
            <c:dLbl>
              <c:idx val="28"/>
              <c:layout>
                <c:manualLayout>
                  <c:x val="-2.7735455895873996E-2"/>
                  <c:y val="-1.1537858082801902E-2"/>
                </c:manualLayout>
              </c:layout>
              <c:tx>
                <c:rich>
                  <a:bodyPr/>
                  <a:lstStyle/>
                  <a:p>
                    <a:fld id="{03117098-08F5-4F53-86B8-9B04222D964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9524-427E-AEFF-009422928EDB}"/>
                </c:ext>
              </c:extLst>
            </c:dLbl>
            <c:dLbl>
              <c:idx val="29"/>
              <c:layout>
                <c:manualLayout>
                  <c:x val="-3.6254839328219213E-2"/>
                  <c:y val="-1.5084942565529691E-2"/>
                </c:manualLayout>
              </c:layout>
              <c:tx>
                <c:rich>
                  <a:bodyPr/>
                  <a:lstStyle/>
                  <a:p>
                    <a:fld id="{8405110D-BB9A-4DBE-8C20-23ED1F43BE1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9524-427E-AEFF-009422928EDB}"/>
                </c:ext>
              </c:extLst>
            </c:dLbl>
            <c:dLbl>
              <c:idx val="30"/>
              <c:layout>
                <c:manualLayout>
                  <c:x val="-2.0255633173151811E-2"/>
                  <c:y val="-1.939023118444993E-3"/>
                </c:manualLayout>
              </c:layout>
              <c:tx>
                <c:rich>
                  <a:bodyPr/>
                  <a:lstStyle/>
                  <a:p>
                    <a:fld id="{2636A6AA-EA41-4360-B2AE-BC0BA39B659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9524-427E-AEFF-009422928EDB}"/>
                </c:ext>
              </c:extLst>
            </c:dLbl>
            <c:dLbl>
              <c:idx val="31"/>
              <c:layout>
                <c:manualLayout>
                  <c:x val="-4.3691544391749541E-2"/>
                  <c:y val="-1.1537858082801902E-2"/>
                </c:manualLayout>
              </c:layout>
              <c:tx>
                <c:rich>
                  <a:bodyPr/>
                  <a:lstStyle/>
                  <a:p>
                    <a:fld id="{CD113B4A-816E-4306-93F4-15792BFF34C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9524-427E-AEFF-009422928EDB}"/>
                </c:ext>
              </c:extLst>
            </c:dLbl>
            <c:dLbl>
              <c:idx val="32"/>
              <c:layout>
                <c:manualLayout>
                  <c:x val="-1.9747356345869712E-2"/>
                  <c:y val="-8.3239700374532419E-3"/>
                </c:manualLayout>
              </c:layout>
              <c:tx>
                <c:rich>
                  <a:bodyPr/>
                  <a:lstStyle/>
                  <a:p>
                    <a:fld id="{F64157C8-2958-4A43-B026-FB4B94B05C3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3-9524-427E-AEFF-009422928EDB}"/>
                </c:ext>
              </c:extLst>
            </c:dLbl>
            <c:dLbl>
              <c:idx val="33"/>
              <c:layout>
                <c:manualLayout>
                  <c:x val="-4.1509962814236044E-2"/>
                  <c:y val="-1.4751746128150622E-2"/>
                </c:manualLayout>
              </c:layout>
              <c:tx>
                <c:rich>
                  <a:bodyPr/>
                  <a:lstStyle/>
                  <a:p>
                    <a:fld id="{3278F9A4-9F46-4DBE-B1FB-30A2DB8F236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4-9524-427E-AEFF-009422928EDB}"/>
                </c:ext>
              </c:extLst>
            </c:dLbl>
            <c:dLbl>
              <c:idx val="34"/>
              <c:layout>
                <c:manualLayout>
                  <c:x val="-1.6355367782099929E-2"/>
                  <c:y val="1.3176940985929161E-3"/>
                </c:manualLayout>
              </c:layout>
              <c:tx>
                <c:rich>
                  <a:bodyPr/>
                  <a:lstStyle/>
                  <a:p>
                    <a:fld id="{0ECDA2AB-BE83-42C9-9DF5-7421F250A64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5-9524-427E-AEFF-009422928EDB}"/>
                </c:ext>
              </c:extLst>
            </c:dLbl>
            <c:dLbl>
              <c:idx val="35"/>
              <c:layout>
                <c:manualLayout>
                  <c:x val="-4.9666651676885866E-2"/>
                  <c:y val="1.7515651584686185E-2"/>
                </c:manualLayout>
              </c:layout>
              <c:tx>
                <c:rich>
                  <a:bodyPr/>
                  <a:lstStyle/>
                  <a:p>
                    <a:fld id="{36786718-4C75-49F0-9387-A361CAF2E7E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6-9524-427E-AEFF-009422928EDB}"/>
                </c:ext>
              </c:extLst>
            </c:dLbl>
            <c:dLbl>
              <c:idx val="36"/>
              <c:layout>
                <c:manualLayout>
                  <c:x val="-1.6625428967871517E-2"/>
                  <c:y val="-1.939023118444993E-3"/>
                </c:manualLayout>
              </c:layout>
              <c:tx>
                <c:rich>
                  <a:bodyPr/>
                  <a:lstStyle/>
                  <a:p>
                    <a:fld id="{C43ECF13-2265-4C43-917F-26648803ECA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7-9524-427E-AEFF-009422928EDB}"/>
                </c:ext>
              </c:extLst>
            </c:dLbl>
            <c:dLbl>
              <c:idx val="37"/>
              <c:layout>
                <c:manualLayout>
                  <c:x val="-4.0558898827111958E-2"/>
                  <c:y val="-2.117952221884806E-2"/>
                </c:manualLayout>
              </c:layout>
              <c:tx>
                <c:rich>
                  <a:bodyPr/>
                  <a:lstStyle/>
                  <a:p>
                    <a:fld id="{375DC86C-BBEB-4020-81E3-57167BDB853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8-9524-427E-AEFF-009422928EDB}"/>
                </c:ext>
              </c:extLst>
            </c:dLbl>
            <c:dLbl>
              <c:idx val="38"/>
              <c:layout>
                <c:manualLayout>
                  <c:x val="-7.4044636778439112E-3"/>
                  <c:y val="1.7515651584686303E-2"/>
                </c:manualLayout>
              </c:layout>
              <c:tx>
                <c:rich>
                  <a:bodyPr/>
                  <a:lstStyle/>
                  <a:p>
                    <a:fld id="{96915712-B28B-40DA-BC15-83CB3BA89AC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9-9524-427E-AEFF-009422928EDB}"/>
                </c:ext>
              </c:extLst>
            </c:dLbl>
            <c:dLbl>
              <c:idx val="39"/>
              <c:tx>
                <c:rich>
                  <a:bodyPr/>
                  <a:lstStyle/>
                  <a:p>
                    <a:fld id="{B3067099-5B11-46C1-A826-C80FCA63259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A-9524-427E-AEFF-009422928EDB}"/>
                </c:ext>
              </c:extLst>
            </c:dLbl>
            <c:dLbl>
              <c:idx val="40"/>
              <c:layout>
                <c:manualLayout>
                  <c:x val="-4.1103922777181744E-2"/>
                  <c:y val="-1.8371422427300926E-2"/>
                </c:manualLayout>
              </c:layout>
              <c:tx>
                <c:rich>
                  <a:bodyPr/>
                  <a:lstStyle/>
                  <a:p>
                    <a:fld id="{71F50C33-157D-4BD9-B41F-6D8E0243501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B-9524-427E-AEFF-009422928EDB}"/>
                </c:ext>
              </c:extLst>
            </c:dLbl>
            <c:dLbl>
              <c:idx val="41"/>
              <c:layout>
                <c:manualLayout>
                  <c:x val="-4.206979541709796E-2"/>
                  <c:y val="-1.5084942565529752E-2"/>
                </c:manualLayout>
              </c:layout>
              <c:tx>
                <c:rich>
                  <a:bodyPr/>
                  <a:lstStyle/>
                  <a:p>
                    <a:fld id="{A0B9543E-702B-4D8F-B26D-AA3538EFE7B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9524-427E-AEFF-009422928EDB}"/>
                </c:ext>
              </c:extLst>
            </c:dLbl>
            <c:dLbl>
              <c:idx val="42"/>
              <c:layout>
                <c:manualLayout>
                  <c:x val="-3.6727915523486608E-2"/>
                  <c:y val="-1.8371422427300867E-2"/>
                </c:manualLayout>
              </c:layout>
              <c:tx>
                <c:rich>
                  <a:bodyPr/>
                  <a:lstStyle/>
                  <a:p>
                    <a:fld id="{B55EF6DC-4C61-4251-897C-7840AA29204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C-9524-427E-AEFF-009422928EDB}"/>
                </c:ext>
              </c:extLst>
            </c:dLbl>
            <c:dLbl>
              <c:idx val="43"/>
              <c:layout>
                <c:manualLayout>
                  <c:x val="-6.1439485897294421E-2"/>
                  <c:y val="1.1206896328639585E-2"/>
                </c:manualLayout>
              </c:layout>
              <c:tx>
                <c:rich>
                  <a:bodyPr/>
                  <a:lstStyle/>
                  <a:p>
                    <a:fld id="{1FCE08FF-AAE0-4A12-BD26-58F97D4C00C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D-9524-427E-AEFF-009422928EDB}"/>
                </c:ext>
              </c:extLst>
            </c:dLbl>
            <c:dLbl>
              <c:idx val="44"/>
              <c:layout>
                <c:manualLayout>
                  <c:x val="-4.7391745271440938E-2"/>
                  <c:y val="2.1066335913953228E-2"/>
                </c:manualLayout>
              </c:layout>
              <c:tx>
                <c:rich>
                  <a:bodyPr/>
                  <a:lstStyle/>
                  <a:p>
                    <a:fld id="{224A0E90-5764-4E5F-9EA0-059659F955B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E-9524-427E-AEFF-009422928EDB}"/>
                </c:ext>
              </c:extLst>
            </c:dLbl>
            <c:dLbl>
              <c:idx val="45"/>
              <c:layout>
                <c:manualLayout>
                  <c:x val="-4.1103922777181744E-2"/>
                  <c:y val="-1.8371422427300867E-2"/>
                </c:manualLayout>
              </c:layout>
              <c:tx>
                <c:rich>
                  <a:bodyPr/>
                  <a:lstStyle/>
                  <a:p>
                    <a:fld id="{ECE8FCA7-52B3-4A08-905D-32D2D6799E9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F-9524-427E-AEFF-009422928EDB}"/>
                </c:ext>
              </c:extLst>
            </c:dLbl>
            <c:dLbl>
              <c:idx val="46"/>
              <c:layout>
                <c:manualLayout>
                  <c:x val="-1.0577396314495278E-2"/>
                  <c:y val="1.1206896328639705E-2"/>
                </c:manualLayout>
              </c:layout>
              <c:tx>
                <c:rich>
                  <a:bodyPr/>
                  <a:lstStyle/>
                  <a:p>
                    <a:fld id="{03D47385-6269-4870-9F7B-F218342F09C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0-9524-427E-AEFF-009422928EDB}"/>
                </c:ext>
              </c:extLst>
            </c:dLbl>
            <c:dLbl>
              <c:idx val="47"/>
              <c:layout>
                <c:manualLayout>
                  <c:x val="-2.2926678014900954E-2"/>
                  <c:y val="-1.8371422427300867E-2"/>
                </c:manualLayout>
              </c:layout>
              <c:tx>
                <c:rich>
                  <a:bodyPr/>
                  <a:lstStyle/>
                  <a:p>
                    <a:fld id="{EF3B96E7-201F-455B-8D17-14536C7EC56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1-9524-427E-AEFF-009422928EDB}"/>
                </c:ext>
              </c:extLst>
            </c:dLbl>
            <c:dLbl>
              <c:idx val="48"/>
              <c:layout>
                <c:manualLayout>
                  <c:x val="-4.0611126332532915E-2"/>
                  <c:y val="-2.165790228907204E-2"/>
                </c:manualLayout>
              </c:layout>
              <c:tx>
                <c:rich>
                  <a:bodyPr/>
                  <a:lstStyle/>
                  <a:p>
                    <a:fld id="{24A38C92-E503-435B-A7BF-FE20881E911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2-9524-427E-AEFF-009422928EDB}"/>
                </c:ext>
              </c:extLst>
            </c:dLbl>
            <c:dLbl>
              <c:idx val="49"/>
              <c:tx>
                <c:rich>
                  <a:bodyPr/>
                  <a:lstStyle/>
                  <a:p>
                    <a:fld id="{009A70BC-9325-4A20-95EE-21BAC31BF06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3-9524-427E-AEFF-009422928EDB}"/>
                </c:ext>
              </c:extLst>
            </c:dLbl>
            <c:dLbl>
              <c:idx val="50"/>
              <c:layout>
                <c:manualLayout>
                  <c:x val="-4.1583502458947263E-2"/>
                  <c:y val="-2.165790228907204E-2"/>
                </c:manualLayout>
              </c:layout>
              <c:tx>
                <c:rich>
                  <a:bodyPr/>
                  <a:lstStyle/>
                  <a:p>
                    <a:fld id="{9CF39384-1331-4F1E-B5FB-BE39BEBDF4B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4-9524-427E-AEFF-009422928EDB}"/>
                </c:ext>
              </c:extLst>
            </c:dLbl>
            <c:dLbl>
              <c:idx val="51"/>
              <c:tx>
                <c:rich>
                  <a:bodyPr/>
                  <a:lstStyle/>
                  <a:p>
                    <a:fld id="{8ACDDB2C-591B-4FD2-B130-31CAB73ACCB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9524-427E-AEFF-009422928EDB}"/>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xVal>
            <c:numRef>
              <c:f>'Figure 1'!$C$5:$C$56</c:f>
              <c:numCache>
                <c:formatCode>#,##0.0</c:formatCode>
                <c:ptCount val="52"/>
                <c:pt idx="0">
                  <c:v>-14.536206799974394</c:v>
                </c:pt>
                <c:pt idx="1">
                  <c:v>-12.141783226261927</c:v>
                </c:pt>
                <c:pt idx="2">
                  <c:v>-7.5480655923423567</c:v>
                </c:pt>
                <c:pt idx="3">
                  <c:v>-5.7678603578176784</c:v>
                </c:pt>
                <c:pt idx="4">
                  <c:v>-5.4524758014625085</c:v>
                </c:pt>
                <c:pt idx="5">
                  <c:v>-4.5150822262788441</c:v>
                </c:pt>
                <c:pt idx="6">
                  <c:v>-4.161060618173396</c:v>
                </c:pt>
                <c:pt idx="7">
                  <c:v>-3.6391099617850253</c:v>
                </c:pt>
                <c:pt idx="8">
                  <c:v>-3.6170962880332613</c:v>
                </c:pt>
                <c:pt idx="9">
                  <c:v>-1.9395555751355653</c:v>
                </c:pt>
                <c:pt idx="10">
                  <c:v>-1.8806970802563772</c:v>
                </c:pt>
                <c:pt idx="11">
                  <c:v>-0.66951315141423606</c:v>
                </c:pt>
                <c:pt idx="12">
                  <c:v>-0.65129374637039605</c:v>
                </c:pt>
                <c:pt idx="13">
                  <c:v>-0.4343107033212501</c:v>
                </c:pt>
                <c:pt idx="14">
                  <c:v>-0.145227830392336</c:v>
                </c:pt>
                <c:pt idx="15">
                  <c:v>0.35459989621287047</c:v>
                </c:pt>
                <c:pt idx="16">
                  <c:v>0.35657226054357505</c:v>
                </c:pt>
                <c:pt idx="17">
                  <c:v>0.49121245853684936</c:v>
                </c:pt>
                <c:pt idx="18">
                  <c:v>0.6936210535072096</c:v>
                </c:pt>
                <c:pt idx="19">
                  <c:v>1.1534592320409542</c:v>
                </c:pt>
                <c:pt idx="20">
                  <c:v>1.3682801473963169</c:v>
                </c:pt>
                <c:pt idx="21">
                  <c:v>1.8624396070154203</c:v>
                </c:pt>
                <c:pt idx="22">
                  <c:v>1.9390061455700769</c:v>
                </c:pt>
                <c:pt idx="23">
                  <c:v>1.9822614390789361</c:v>
                </c:pt>
                <c:pt idx="24">
                  <c:v>3.7901082629799854</c:v>
                </c:pt>
                <c:pt idx="25">
                  <c:v>3.8822554837610879</c:v>
                </c:pt>
                <c:pt idx="26">
                  <c:v>4.002287943936178</c:v>
                </c:pt>
                <c:pt idx="27">
                  <c:v>4.3309104706688917</c:v>
                </c:pt>
                <c:pt idx="28">
                  <c:v>4.3547758071911025</c:v>
                </c:pt>
                <c:pt idx="29">
                  <c:v>4.6529357698647411</c:v>
                </c:pt>
                <c:pt idx="30">
                  <c:v>5.8314155948474777</c:v>
                </c:pt>
                <c:pt idx="31">
                  <c:v>6.9676251549711798</c:v>
                </c:pt>
                <c:pt idx="32">
                  <c:v>7.7308751454330471</c:v>
                </c:pt>
                <c:pt idx="33">
                  <c:v>8.0804180439081783</c:v>
                </c:pt>
                <c:pt idx="34">
                  <c:v>8.1617177751272418</c:v>
                </c:pt>
                <c:pt idx="35">
                  <c:v>8.3621917353012378</c:v>
                </c:pt>
                <c:pt idx="36">
                  <c:v>8.6847127808481481</c:v>
                </c:pt>
                <c:pt idx="37">
                  <c:v>9.1949521923001765</c:v>
                </c:pt>
                <c:pt idx="38">
                  <c:v>9.9122013364294048</c:v>
                </c:pt>
                <c:pt idx="39">
                  <c:v>14.019764386842803</c:v>
                </c:pt>
                <c:pt idx="40">
                  <c:v>16.283409540205795</c:v>
                </c:pt>
                <c:pt idx="41">
                  <c:v>17.848790829252927</c:v>
                </c:pt>
                <c:pt idx="42">
                  <c:v>22.483466671773389</c:v>
                </c:pt>
                <c:pt idx="43">
                  <c:v>22.809214386789446</c:v>
                </c:pt>
                <c:pt idx="44">
                  <c:v>22.95702340682957</c:v>
                </c:pt>
                <c:pt idx="45">
                  <c:v>23.63842769731108</c:v>
                </c:pt>
                <c:pt idx="46">
                  <c:v>24.157483432266069</c:v>
                </c:pt>
                <c:pt idx="47">
                  <c:v>24.754034597473719</c:v>
                </c:pt>
                <c:pt idx="48">
                  <c:v>29.46703674367177</c:v>
                </c:pt>
                <c:pt idx="49">
                  <c:v>34.366775361947141</c:v>
                </c:pt>
                <c:pt idx="50">
                  <c:v>35.532663221861171</c:v>
                </c:pt>
                <c:pt idx="51">
                  <c:v>68.483081925038206</c:v>
                </c:pt>
              </c:numCache>
            </c:numRef>
          </c:xVal>
          <c:yVal>
            <c:numRef>
              <c:f>'Figure 1'!$D$5:$D$56</c:f>
              <c:numCache>
                <c:formatCode>#,##0.0</c:formatCode>
                <c:ptCount val="52"/>
                <c:pt idx="0">
                  <c:v>-7.70087029076576</c:v>
                </c:pt>
                <c:pt idx="1">
                  <c:v>-1.3365673336835027</c:v>
                </c:pt>
                <c:pt idx="2">
                  <c:v>1.0240390509864694</c:v>
                </c:pt>
                <c:pt idx="3">
                  <c:v>-0.7746110221959257</c:v>
                </c:pt>
                <c:pt idx="4">
                  <c:v>3.0972057191361202</c:v>
                </c:pt>
                <c:pt idx="5">
                  <c:v>-0.66200776026895669</c:v>
                </c:pt>
                <c:pt idx="6">
                  <c:v>1.4976847318272313</c:v>
                </c:pt>
                <c:pt idx="7">
                  <c:v>1.4572976887964328</c:v>
                </c:pt>
                <c:pt idx="8">
                  <c:v>0.25597834635811001</c:v>
                </c:pt>
                <c:pt idx="9">
                  <c:v>1.337637849554163</c:v>
                </c:pt>
                <c:pt idx="10">
                  <c:v>4.5912226723657579</c:v>
                </c:pt>
                <c:pt idx="11">
                  <c:v>-1.7507513350665915</c:v>
                </c:pt>
                <c:pt idx="12">
                  <c:v>-1.5815698103867737</c:v>
                </c:pt>
                <c:pt idx="13">
                  <c:v>-6.1753240946018533</c:v>
                </c:pt>
                <c:pt idx="14">
                  <c:v>9.1828878834082417</c:v>
                </c:pt>
                <c:pt idx="15">
                  <c:v>16.80352406590395</c:v>
                </c:pt>
                <c:pt idx="16">
                  <c:v>3.6566233819470551</c:v>
                </c:pt>
                <c:pt idx="17">
                  <c:v>2.2627988473833849</c:v>
                </c:pt>
                <c:pt idx="18">
                  <c:v>-1.2121937525249926</c:v>
                </c:pt>
                <c:pt idx="19">
                  <c:v>-0.28568272907438796</c:v>
                </c:pt>
                <c:pt idx="20">
                  <c:v>3.912919107418622</c:v>
                </c:pt>
                <c:pt idx="21">
                  <c:v>-3.5059592927414562</c:v>
                </c:pt>
                <c:pt idx="22">
                  <c:v>3.3315349345717671</c:v>
                </c:pt>
                <c:pt idx="23">
                  <c:v>5.376222775218209</c:v>
                </c:pt>
                <c:pt idx="24">
                  <c:v>-4.5090837734737992</c:v>
                </c:pt>
                <c:pt idx="25">
                  <c:v>2.5285289983770332</c:v>
                </c:pt>
                <c:pt idx="26">
                  <c:v>0.56938907664136895</c:v>
                </c:pt>
                <c:pt idx="27">
                  <c:v>-0.90000824801469426</c:v>
                </c:pt>
                <c:pt idx="28">
                  <c:v>3.6518082943187258</c:v>
                </c:pt>
                <c:pt idx="29">
                  <c:v>0.81462886738585816</c:v>
                </c:pt>
                <c:pt idx="30">
                  <c:v>0.58889881282635503</c:v>
                </c:pt>
                <c:pt idx="31">
                  <c:v>4.1614813332342626</c:v>
                </c:pt>
                <c:pt idx="32">
                  <c:v>2.7878377542296828</c:v>
                </c:pt>
                <c:pt idx="33">
                  <c:v>5.7726307232627505</c:v>
                </c:pt>
                <c:pt idx="34">
                  <c:v>5.0446328616069458</c:v>
                </c:pt>
                <c:pt idx="35">
                  <c:v>-1.6427731069688423</c:v>
                </c:pt>
                <c:pt idx="36">
                  <c:v>0.36255251481620565</c:v>
                </c:pt>
                <c:pt idx="37">
                  <c:v>10.146695518983551</c:v>
                </c:pt>
                <c:pt idx="38">
                  <c:v>-1.3784227527587345</c:v>
                </c:pt>
                <c:pt idx="39">
                  <c:v>1.6401564451038908</c:v>
                </c:pt>
                <c:pt idx="40">
                  <c:v>4.3784058875349086</c:v>
                </c:pt>
                <c:pt idx="41">
                  <c:v>6.4700463912943595</c:v>
                </c:pt>
                <c:pt idx="42">
                  <c:v>1.0933527491311379</c:v>
                </c:pt>
                <c:pt idx="43">
                  <c:v>-1.7739041465403282E-3</c:v>
                </c:pt>
                <c:pt idx="44">
                  <c:v>-0.67896962296958296</c:v>
                </c:pt>
                <c:pt idx="45">
                  <c:v>3.2593412640452124</c:v>
                </c:pt>
                <c:pt idx="46">
                  <c:v>-0.12501223568783804</c:v>
                </c:pt>
                <c:pt idx="47">
                  <c:v>2.1677914367520312</c:v>
                </c:pt>
                <c:pt idx="48">
                  <c:v>7.5663115372285317</c:v>
                </c:pt>
                <c:pt idx="49">
                  <c:v>39.033148952245192</c:v>
                </c:pt>
                <c:pt idx="50">
                  <c:v>0.35926889710036214</c:v>
                </c:pt>
                <c:pt idx="51">
                  <c:v>3.1466695527713195</c:v>
                </c:pt>
              </c:numCache>
            </c:numRef>
          </c:yVal>
          <c:smooth val="0"/>
          <c:extLst>
            <c:ext xmlns:c15="http://schemas.microsoft.com/office/drawing/2012/chart" uri="{02D57815-91ED-43cb-92C2-25804820EDAC}">
              <c15:datalabelsRange>
                <c15:f>'Figure 1'!$B$5:$B$56</c15:f>
                <c15:dlblRangeCache>
                  <c:ptCount val="52"/>
                  <c:pt idx="0">
                    <c:v>SVK</c:v>
                  </c:pt>
                  <c:pt idx="1">
                    <c:v>TUR</c:v>
                  </c:pt>
                  <c:pt idx="2">
                    <c:v>CHE</c:v>
                  </c:pt>
                  <c:pt idx="3">
                    <c:v>DEU</c:v>
                  </c:pt>
                  <c:pt idx="4">
                    <c:v>CZE</c:v>
                  </c:pt>
                  <c:pt idx="5">
                    <c:v>NZL</c:v>
                  </c:pt>
                  <c:pt idx="6">
                    <c:v>KOR</c:v>
                  </c:pt>
                  <c:pt idx="7">
                    <c:v>HKG</c:v>
                  </c:pt>
                  <c:pt idx="8">
                    <c:v>AUT</c:v>
                  </c:pt>
                  <c:pt idx="9">
                    <c:v>POL</c:v>
                  </c:pt>
                  <c:pt idx="10">
                    <c:v>AUS</c:v>
                  </c:pt>
                  <c:pt idx="11">
                    <c:v>LTU</c:v>
                  </c:pt>
                  <c:pt idx="12">
                    <c:v>LVA</c:v>
                  </c:pt>
                  <c:pt idx="13">
                    <c:v>EST</c:v>
                  </c:pt>
                  <c:pt idx="14">
                    <c:v>CHL</c:v>
                  </c:pt>
                  <c:pt idx="15">
                    <c:v>BEL</c:v>
                  </c:pt>
                  <c:pt idx="16">
                    <c:v>ISR</c:v>
                  </c:pt>
                  <c:pt idx="17">
                    <c:v>USA</c:v>
                  </c:pt>
                  <c:pt idx="18">
                    <c:v>ITA</c:v>
                  </c:pt>
                  <c:pt idx="19">
                    <c:v>JPN</c:v>
                  </c:pt>
                  <c:pt idx="20">
                    <c:v>BRA</c:v>
                  </c:pt>
                  <c:pt idx="21">
                    <c:v>ESP</c:v>
                  </c:pt>
                  <c:pt idx="22">
                    <c:v>MEX</c:v>
                  </c:pt>
                  <c:pt idx="23">
                    <c:v>NIC</c:v>
                  </c:pt>
                  <c:pt idx="24">
                    <c:v>PRY</c:v>
                  </c:pt>
                  <c:pt idx="25">
                    <c:v>BOL</c:v>
                  </c:pt>
                  <c:pt idx="26">
                    <c:v>MYS</c:v>
                  </c:pt>
                  <c:pt idx="27">
                    <c:v>SVN</c:v>
                  </c:pt>
                  <c:pt idx="28">
                    <c:v>ISL</c:v>
                  </c:pt>
                  <c:pt idx="29">
                    <c:v>GBR</c:v>
                  </c:pt>
                  <c:pt idx="30">
                    <c:v>HUN</c:v>
                  </c:pt>
                  <c:pt idx="31">
                    <c:v>DNK</c:v>
                  </c:pt>
                  <c:pt idx="32">
                    <c:v>URY</c:v>
                  </c:pt>
                  <c:pt idx="33">
                    <c:v>HND</c:v>
                  </c:pt>
                  <c:pt idx="34">
                    <c:v>IDN</c:v>
                  </c:pt>
                  <c:pt idx="35">
                    <c:v>ZAF</c:v>
                  </c:pt>
                  <c:pt idx="36">
                    <c:v>TUN</c:v>
                  </c:pt>
                  <c:pt idx="37">
                    <c:v>COL</c:v>
                  </c:pt>
                  <c:pt idx="38">
                    <c:v>GRC</c:v>
                  </c:pt>
                  <c:pt idx="39">
                    <c:v>CRI</c:v>
                  </c:pt>
                  <c:pt idx="40">
                    <c:v>SGP</c:v>
                  </c:pt>
                  <c:pt idx="41">
                    <c:v>GTM</c:v>
                  </c:pt>
                  <c:pt idx="42">
                    <c:v>FIN</c:v>
                  </c:pt>
                  <c:pt idx="43">
                    <c:v>FRA</c:v>
                  </c:pt>
                  <c:pt idx="44">
                    <c:v>NOR</c:v>
                  </c:pt>
                  <c:pt idx="45">
                    <c:v>EGY</c:v>
                  </c:pt>
                  <c:pt idx="46">
                    <c:v>SWE</c:v>
                  </c:pt>
                  <c:pt idx="47">
                    <c:v>IRL</c:v>
                  </c:pt>
                  <c:pt idx="48">
                    <c:v>PER</c:v>
                  </c:pt>
                  <c:pt idx="49">
                    <c:v>LUX</c:v>
                  </c:pt>
                  <c:pt idx="50">
                    <c:v>BGR</c:v>
                  </c:pt>
                  <c:pt idx="51">
                    <c:v>PRT</c:v>
                  </c:pt>
                </c15:dlblRangeCache>
              </c15:datalabelsRange>
            </c:ext>
            <c:ext xmlns:c16="http://schemas.microsoft.com/office/drawing/2014/chart" uri="{C3380CC4-5D6E-409C-BE32-E72D297353CC}">
              <c16:uniqueId val="{00000037-9524-427E-AEFF-009422928EDB}"/>
            </c:ext>
          </c:extLst>
        </c:ser>
        <c:ser>
          <c:idx val="1"/>
          <c:order val="1"/>
          <c:tx>
            <c:strRef>
              <c:f>'Figure 1'!$A$57</c:f>
              <c:strCache>
                <c:ptCount val="1"/>
                <c:pt idx="0">
                  <c:v>Average</c:v>
                </c:pt>
              </c:strCache>
            </c:strRef>
          </c:tx>
          <c:spPr>
            <a:ln w="19050">
              <a:noFill/>
            </a:ln>
          </c:spPr>
          <c:marker>
            <c:symbol val="triangle"/>
            <c:size val="6"/>
            <c:spPr>
              <a:solidFill>
                <a:srgbClr val="FF0000"/>
              </a:solidFill>
              <a:ln>
                <a:solidFill>
                  <a:srgbClr val="FF0000"/>
                </a:solidFill>
              </a:ln>
            </c:spPr>
          </c:marker>
          <c:dLbls>
            <c:dLbl>
              <c:idx val="0"/>
              <c:layout>
                <c:manualLayout>
                  <c:x val="-1.6062662089018766E-2"/>
                  <c:y val="1.2694661894673174E-2"/>
                </c:manualLayout>
              </c:layout>
              <c:tx>
                <c:rich>
                  <a:bodyPr/>
                  <a:lstStyle/>
                  <a:p>
                    <a:fld id="{84832BF6-12A8-4E9F-A20B-2F482D6CF421}" type="SERIESNAME">
                      <a:rPr lang="en-US" sz="800">
                        <a:solidFill>
                          <a:srgbClr val="FF0000"/>
                        </a:solidFill>
                        <a:latin typeface="Arial Narrow" panose="020B0606020202030204" pitchFamily="34" charset="0"/>
                      </a:rPr>
                      <a:pPr/>
                      <a:t>[SERIES NAME]</a:t>
                    </a:fld>
                    <a:endParaRPr lang="en-US"/>
                  </a:p>
                </c:rich>
              </c:tx>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3A-9524-427E-AEFF-009422928EDB}"/>
                </c:ext>
              </c:extLst>
            </c:dLbl>
            <c:spPr>
              <a:noFill/>
              <a:ln>
                <a:noFill/>
              </a:ln>
              <a:effectLst/>
            </c:spPr>
            <c:showLegendKey val="0"/>
            <c:showVal val="0"/>
            <c:showCatName val="1"/>
            <c:showSerName val="0"/>
            <c:showPercent val="0"/>
            <c:showBubbleSize val="0"/>
            <c:showLeaderLines val="0"/>
            <c:extLst>
              <c:ext xmlns:c15="http://schemas.microsoft.com/office/drawing/2012/chart" uri="{CE6537A1-D6FC-4f65-9D91-7224C49458BB}">
                <c15:showLeaderLines val="1"/>
              </c:ext>
            </c:extLst>
          </c:dLbls>
          <c:xVal>
            <c:numRef>
              <c:f>'Figure 1'!$C$57</c:f>
              <c:numCache>
                <c:formatCode>#,##0.0</c:formatCode>
                <c:ptCount val="1"/>
                <c:pt idx="0">
                  <c:v>7.6508205573021906</c:v>
                </c:pt>
              </c:numCache>
            </c:numRef>
          </c:xVal>
          <c:yVal>
            <c:numRef>
              <c:f>'Figure 1'!$D$57</c:f>
              <c:numCache>
                <c:formatCode>#,##0.0</c:formatCode>
                <c:ptCount val="1"/>
                <c:pt idx="0">
                  <c:v>2.4828764203545188</c:v>
                </c:pt>
              </c:numCache>
            </c:numRef>
          </c:yVal>
          <c:smooth val="0"/>
          <c:extLst>
            <c:ext xmlns:c16="http://schemas.microsoft.com/office/drawing/2014/chart" uri="{C3380CC4-5D6E-409C-BE32-E72D297353CC}">
              <c16:uniqueId val="{00000039-9524-427E-AEFF-009422928EDB}"/>
            </c:ext>
          </c:extLst>
        </c:ser>
        <c:dLbls>
          <c:showLegendKey val="0"/>
          <c:showVal val="0"/>
          <c:showCatName val="0"/>
          <c:showSerName val="0"/>
          <c:showPercent val="0"/>
          <c:showBubbleSize val="0"/>
        </c:dLbls>
        <c:axId val="106424576"/>
        <c:axId val="113197440"/>
      </c:scatterChart>
      <c:valAx>
        <c:axId val="106424576"/>
        <c:scaling>
          <c:orientation val="minMax"/>
          <c:max val="40"/>
        </c:scaling>
        <c:delete val="0"/>
        <c:axPos val="b"/>
        <c:majorGridlines>
          <c:spPr>
            <a:ln w="9525" cmpd="sng">
              <a:solidFill>
                <a:srgbClr val="FFFFFF"/>
              </a:solidFill>
              <a:prstDash val="solid"/>
            </a:ln>
          </c:spPr>
        </c:majorGridlines>
        <c:title>
          <c:tx>
            <c:rich>
              <a:bodyPr/>
              <a:lstStyle/>
              <a:p>
                <a:pPr>
                  <a:defRPr sz="750" b="0" i="0">
                    <a:solidFill>
                      <a:srgbClr val="000000"/>
                    </a:solidFill>
                    <a:latin typeface="Arial Narrow"/>
                  </a:defRPr>
                </a:pPr>
                <a:r>
                  <a:rPr lang="en-GB" sz="1000" b="0" i="0">
                    <a:solidFill>
                      <a:srgbClr val="000000"/>
                    </a:solidFill>
                    <a:latin typeface="Arial Narrow"/>
                  </a:rPr>
                  <a:t>Life sector</a:t>
                </a:r>
              </a:p>
            </c:rich>
          </c:tx>
          <c:layout>
            <c:manualLayout>
              <c:xMode val="edge"/>
              <c:yMode val="edge"/>
              <c:x val="0.84901219087498825"/>
              <c:y val="0.63735995917000077"/>
            </c:manualLayout>
          </c:layout>
          <c:overlay val="0"/>
        </c:title>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113197440"/>
        <c:crosses val="autoZero"/>
        <c:crossBetween val="midCat"/>
      </c:valAx>
      <c:valAx>
        <c:axId val="113197440"/>
        <c:scaling>
          <c:orientation val="minMax"/>
          <c:max val="2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1000" b="0" i="0">
                    <a:solidFill>
                      <a:srgbClr val="000000"/>
                    </a:solidFill>
                    <a:latin typeface="Arial Narrow"/>
                  </a:rPr>
                  <a:t>Non-life</a:t>
                </a:r>
                <a:r>
                  <a:rPr lang="en-GB" sz="1000" b="0" i="0" baseline="0">
                    <a:solidFill>
                      <a:srgbClr val="000000"/>
                    </a:solidFill>
                    <a:latin typeface="Arial Narrow"/>
                  </a:rPr>
                  <a:t> sector</a:t>
                </a:r>
                <a:endParaRPr lang="en-GB" sz="1000" b="0" i="0">
                  <a:solidFill>
                    <a:srgbClr val="000000"/>
                  </a:solidFill>
                  <a:latin typeface="Arial Narrow"/>
                </a:endParaRPr>
              </a:p>
            </c:rich>
          </c:tx>
          <c:layout>
            <c:manualLayout>
              <c:xMode val="edge"/>
              <c:yMode val="edge"/>
              <c:x val="0.34634596287150399"/>
              <c:y val="1.3398650352304161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106424576"/>
        <c:crosses val="autoZero"/>
        <c:crossBetween val="midCat"/>
      </c:valAx>
      <c:spPr>
        <a:solidFill>
          <a:srgbClr val="F4FFFF"/>
        </a:solidFill>
        <a:ln w="9525">
          <a:solidFill>
            <a:srgbClr val="000000"/>
          </a:solidFill>
        </a:ln>
      </c:spPr>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390983213956705E-2"/>
          <c:y val="0.11620584665879767"/>
          <c:w val="0.93901295465350865"/>
          <c:h val="0.6918519525674427"/>
        </c:manualLayout>
      </c:layout>
      <c:lineChart>
        <c:grouping val="standard"/>
        <c:varyColors val="0"/>
        <c:ser>
          <c:idx val="1"/>
          <c:order val="0"/>
          <c:tx>
            <c:strRef>
              <c:f>'Figure 9'!$B$3</c:f>
              <c:strCache>
                <c:ptCount val="1"/>
                <c:pt idx="0">
                  <c:v>Life</c:v>
                </c:pt>
              </c:strCache>
            </c:strRef>
          </c:tx>
          <c:spPr>
            <a:ln w="19050">
              <a:noFill/>
            </a:ln>
          </c:spPr>
          <c:marker>
            <c:symbol val="square"/>
            <c:size val="5"/>
            <c:spPr>
              <a:solidFill>
                <a:schemeClr val="tx1"/>
              </a:solidFill>
              <a:ln w="12700">
                <a:noFill/>
                <a:prstDash val="solid"/>
              </a:ln>
              <a:effectLst/>
            </c:spPr>
          </c:marker>
          <c:cat>
            <c:strRef>
              <c:f>'Figure 9'!$A$4:$A$44</c:f>
              <c:strCache>
                <c:ptCount val="41"/>
                <c:pt idx="0">
                  <c:v>Argentina</c:v>
                </c:pt>
                <c:pt idx="1">
                  <c:v>Australia</c:v>
                </c:pt>
                <c:pt idx="2">
                  <c:v>Belgium</c:v>
                </c:pt>
                <c:pt idx="3">
                  <c:v>Bolivia</c:v>
                </c:pt>
                <c:pt idx="4">
                  <c:v>Brazil</c:v>
                </c:pt>
                <c:pt idx="5">
                  <c:v>Bulgaria</c:v>
                </c:pt>
                <c:pt idx="6">
                  <c:v>Chile</c:v>
                </c:pt>
                <c:pt idx="7">
                  <c:v>Colombia</c:v>
                </c:pt>
                <c:pt idx="8">
                  <c:v>Costa Rica</c:v>
                </c:pt>
                <c:pt idx="9">
                  <c:v>Czech Republic</c:v>
                </c:pt>
                <c:pt idx="10">
                  <c:v>Denmark</c:v>
                </c:pt>
                <c:pt idx="11">
                  <c:v>Egypt</c:v>
                </c:pt>
                <c:pt idx="12">
                  <c:v>El Salvador</c:v>
                </c:pt>
                <c:pt idx="13">
                  <c:v>Estonia</c:v>
                </c:pt>
                <c:pt idx="14">
                  <c:v>Finland</c:v>
                </c:pt>
                <c:pt idx="15">
                  <c:v>France</c:v>
                </c:pt>
                <c:pt idx="16">
                  <c:v>Guatemala</c:v>
                </c:pt>
                <c:pt idx="17">
                  <c:v>Hungary</c:v>
                </c:pt>
                <c:pt idx="18">
                  <c:v>Iceland</c:v>
                </c:pt>
                <c:pt idx="19">
                  <c:v>Israel</c:v>
                </c:pt>
                <c:pt idx="20">
                  <c:v>Italy</c:v>
                </c:pt>
                <c:pt idx="21">
                  <c:v>Japan</c:v>
                </c:pt>
                <c:pt idx="22">
                  <c:v>Korea</c:v>
                </c:pt>
                <c:pt idx="23">
                  <c:v>Latvia</c:v>
                </c:pt>
                <c:pt idx="24">
                  <c:v>Lithuania</c:v>
                </c:pt>
                <c:pt idx="25">
                  <c:v>Luxembourg</c:v>
                </c:pt>
                <c:pt idx="26">
                  <c:v>Malaysia</c:v>
                </c:pt>
                <c:pt idx="27">
                  <c:v>Mexico</c:v>
                </c:pt>
                <c:pt idx="28">
                  <c:v>Nicaragua</c:v>
                </c:pt>
                <c:pt idx="29">
                  <c:v>Peru</c:v>
                </c:pt>
                <c:pt idx="30">
                  <c:v>Poland</c:v>
                </c:pt>
                <c:pt idx="31">
                  <c:v>Portugal</c:v>
                </c:pt>
                <c:pt idx="32">
                  <c:v>Singapore</c:v>
                </c:pt>
                <c:pt idx="33">
                  <c:v>Slovenia</c:v>
                </c:pt>
                <c:pt idx="34">
                  <c:v>South Africa</c:v>
                </c:pt>
                <c:pt idx="35">
                  <c:v>Spain</c:v>
                </c:pt>
                <c:pt idx="36">
                  <c:v>Switzerland</c:v>
                </c:pt>
                <c:pt idx="37">
                  <c:v>Chinese Taipei</c:v>
                </c:pt>
                <c:pt idx="38">
                  <c:v>Türkiye</c:v>
                </c:pt>
                <c:pt idx="39">
                  <c:v>United States</c:v>
                </c:pt>
                <c:pt idx="40">
                  <c:v>Uruguay</c:v>
                </c:pt>
              </c:strCache>
            </c:strRef>
          </c:cat>
          <c:val>
            <c:numRef>
              <c:f>'Figure 9'!$B$4:$B$44</c:f>
              <c:numCache>
                <c:formatCode>#,##0.0</c:formatCode>
                <c:ptCount val="41"/>
                <c:pt idx="0">
                  <c:v>21.021711063295115</c:v>
                </c:pt>
                <c:pt idx="1">
                  <c:v>5.705415847098517</c:v>
                </c:pt>
                <c:pt idx="2">
                  <c:v>10.818014960934885</c:v>
                </c:pt>
                <c:pt idx="3">
                  <c:v>-6.4263540364836071</c:v>
                </c:pt>
                <c:pt idx="4">
                  <c:v>1.5508213227380845</c:v>
                </c:pt>
                <c:pt idx="5">
                  <c:v>-1.6439447711918986</c:v>
                </c:pt>
                <c:pt idx="6">
                  <c:v>20.524883046215841</c:v>
                </c:pt>
                <c:pt idx="7">
                  <c:v>6.3339540013256146</c:v>
                </c:pt>
                <c:pt idx="9">
                  <c:v>21.331784178343135</c:v>
                </c:pt>
                <c:pt idx="10">
                  <c:v>8.9376191773358755</c:v>
                </c:pt>
                <c:pt idx="11">
                  <c:v>21.619104636466439</c:v>
                </c:pt>
                <c:pt idx="12">
                  <c:v>-2.0512943201647778</c:v>
                </c:pt>
                <c:pt idx="14">
                  <c:v>14.628495780241602</c:v>
                </c:pt>
                <c:pt idx="15">
                  <c:v>4.1047969571519163</c:v>
                </c:pt>
                <c:pt idx="16">
                  <c:v>0</c:v>
                </c:pt>
                <c:pt idx="17">
                  <c:v>7.9561615858782311</c:v>
                </c:pt>
                <c:pt idx="18">
                  <c:v>51.788391343356579</c:v>
                </c:pt>
                <c:pt idx="20">
                  <c:v>6.7638050635511942</c:v>
                </c:pt>
                <c:pt idx="21">
                  <c:v>15.830589659129753</c:v>
                </c:pt>
                <c:pt idx="22">
                  <c:v>4.047861527179089</c:v>
                </c:pt>
                <c:pt idx="24">
                  <c:v>35.329505058791362</c:v>
                </c:pt>
                <c:pt idx="25">
                  <c:v>6.8589246146959306</c:v>
                </c:pt>
                <c:pt idx="26">
                  <c:v>19.816638884248206</c:v>
                </c:pt>
                <c:pt idx="27">
                  <c:v>15.306529233359273</c:v>
                </c:pt>
                <c:pt idx="29">
                  <c:v>4.1451597092038623</c:v>
                </c:pt>
                <c:pt idx="30">
                  <c:v>6.3042219614065811</c:v>
                </c:pt>
                <c:pt idx="31">
                  <c:v>12.282430681011716</c:v>
                </c:pt>
                <c:pt idx="32">
                  <c:v>7.42165989937999</c:v>
                </c:pt>
                <c:pt idx="33">
                  <c:v>0.16073709355114374</c:v>
                </c:pt>
                <c:pt idx="34">
                  <c:v>11.292896294754126</c:v>
                </c:pt>
                <c:pt idx="35">
                  <c:v>11.140202909023161</c:v>
                </c:pt>
                <c:pt idx="36">
                  <c:v>9.3515625</c:v>
                </c:pt>
                <c:pt idx="37">
                  <c:v>13.777260272944362</c:v>
                </c:pt>
                <c:pt idx="38">
                  <c:v>44.379515911967459</c:v>
                </c:pt>
                <c:pt idx="39">
                  <c:v>9.3207548195720964</c:v>
                </c:pt>
              </c:numCache>
            </c:numRef>
          </c:val>
          <c:smooth val="0"/>
          <c:extLst>
            <c:ext xmlns:c16="http://schemas.microsoft.com/office/drawing/2014/chart" uri="{C3380CC4-5D6E-409C-BE32-E72D297353CC}">
              <c16:uniqueId val="{00000000-A1DA-4947-9A35-45518834E58D}"/>
            </c:ext>
          </c:extLst>
        </c:ser>
        <c:ser>
          <c:idx val="2"/>
          <c:order val="1"/>
          <c:tx>
            <c:strRef>
              <c:f>'Figure 9'!$C$3</c:f>
              <c:strCache>
                <c:ptCount val="1"/>
                <c:pt idx="0">
                  <c:v>Non-Life</c:v>
                </c:pt>
              </c:strCache>
            </c:strRef>
          </c:tx>
          <c:spPr>
            <a:ln w="19050">
              <a:noFill/>
            </a:ln>
          </c:spPr>
          <c:marker>
            <c:symbol val="circle"/>
            <c:size val="5"/>
            <c:spPr>
              <a:solidFill>
                <a:schemeClr val="tx2">
                  <a:lumMod val="60000"/>
                  <a:lumOff val="40000"/>
                </a:schemeClr>
              </a:solidFill>
              <a:ln w="12700">
                <a:noFill/>
                <a:prstDash val="solid"/>
              </a:ln>
              <a:effectLst/>
            </c:spPr>
          </c:marker>
          <c:cat>
            <c:strRef>
              <c:f>'Figure 9'!$A$4:$A$44</c:f>
              <c:strCache>
                <c:ptCount val="41"/>
                <c:pt idx="0">
                  <c:v>Argentina</c:v>
                </c:pt>
                <c:pt idx="1">
                  <c:v>Australia</c:v>
                </c:pt>
                <c:pt idx="2">
                  <c:v>Belgium</c:v>
                </c:pt>
                <c:pt idx="3">
                  <c:v>Bolivia</c:v>
                </c:pt>
                <c:pt idx="4">
                  <c:v>Brazil</c:v>
                </c:pt>
                <c:pt idx="5">
                  <c:v>Bulgaria</c:v>
                </c:pt>
                <c:pt idx="6">
                  <c:v>Chile</c:v>
                </c:pt>
                <c:pt idx="7">
                  <c:v>Colombia</c:v>
                </c:pt>
                <c:pt idx="8">
                  <c:v>Costa Rica</c:v>
                </c:pt>
                <c:pt idx="9">
                  <c:v>Czech Republic</c:v>
                </c:pt>
                <c:pt idx="10">
                  <c:v>Denmark</c:v>
                </c:pt>
                <c:pt idx="11">
                  <c:v>Egypt</c:v>
                </c:pt>
                <c:pt idx="12">
                  <c:v>El Salvador</c:v>
                </c:pt>
                <c:pt idx="13">
                  <c:v>Estonia</c:v>
                </c:pt>
                <c:pt idx="14">
                  <c:v>Finland</c:v>
                </c:pt>
                <c:pt idx="15">
                  <c:v>France</c:v>
                </c:pt>
                <c:pt idx="16">
                  <c:v>Guatemala</c:v>
                </c:pt>
                <c:pt idx="17">
                  <c:v>Hungary</c:v>
                </c:pt>
                <c:pt idx="18">
                  <c:v>Iceland</c:v>
                </c:pt>
                <c:pt idx="19">
                  <c:v>Israel</c:v>
                </c:pt>
                <c:pt idx="20">
                  <c:v>Italy</c:v>
                </c:pt>
                <c:pt idx="21">
                  <c:v>Japan</c:v>
                </c:pt>
                <c:pt idx="22">
                  <c:v>Korea</c:v>
                </c:pt>
                <c:pt idx="23">
                  <c:v>Latvia</c:v>
                </c:pt>
                <c:pt idx="24">
                  <c:v>Lithuania</c:v>
                </c:pt>
                <c:pt idx="25">
                  <c:v>Luxembourg</c:v>
                </c:pt>
                <c:pt idx="26">
                  <c:v>Malaysia</c:v>
                </c:pt>
                <c:pt idx="27">
                  <c:v>Mexico</c:v>
                </c:pt>
                <c:pt idx="28">
                  <c:v>Nicaragua</c:v>
                </c:pt>
                <c:pt idx="29">
                  <c:v>Peru</c:v>
                </c:pt>
                <c:pt idx="30">
                  <c:v>Poland</c:v>
                </c:pt>
                <c:pt idx="31">
                  <c:v>Portugal</c:v>
                </c:pt>
                <c:pt idx="32">
                  <c:v>Singapore</c:v>
                </c:pt>
                <c:pt idx="33">
                  <c:v>Slovenia</c:v>
                </c:pt>
                <c:pt idx="34">
                  <c:v>South Africa</c:v>
                </c:pt>
                <c:pt idx="35">
                  <c:v>Spain</c:v>
                </c:pt>
                <c:pt idx="36">
                  <c:v>Switzerland</c:v>
                </c:pt>
                <c:pt idx="37">
                  <c:v>Chinese Taipei</c:v>
                </c:pt>
                <c:pt idx="38">
                  <c:v>Türkiye</c:v>
                </c:pt>
                <c:pt idx="39">
                  <c:v>United States</c:v>
                </c:pt>
                <c:pt idx="40">
                  <c:v>Uruguay</c:v>
                </c:pt>
              </c:strCache>
            </c:strRef>
          </c:cat>
          <c:val>
            <c:numRef>
              <c:f>'Figure 9'!$C$4:$C$44</c:f>
              <c:numCache>
                <c:formatCode>#,##0.0</c:formatCode>
                <c:ptCount val="41"/>
                <c:pt idx="0">
                  <c:v>-1.2783141374291203</c:v>
                </c:pt>
                <c:pt idx="1">
                  <c:v>5.8923910000010675</c:v>
                </c:pt>
                <c:pt idx="2">
                  <c:v>3.7867272582168439</c:v>
                </c:pt>
                <c:pt idx="3">
                  <c:v>10.618257190495765</c:v>
                </c:pt>
                <c:pt idx="4">
                  <c:v>15.197268603598998</c:v>
                </c:pt>
                <c:pt idx="5">
                  <c:v>46.508284830814603</c:v>
                </c:pt>
                <c:pt idx="6">
                  <c:v>6.3966597116060626</c:v>
                </c:pt>
                <c:pt idx="7">
                  <c:v>4.5256745151232103</c:v>
                </c:pt>
                <c:pt idx="8">
                  <c:v>11.119931362046048</c:v>
                </c:pt>
                <c:pt idx="9">
                  <c:v>10.337095253860008</c:v>
                </c:pt>
                <c:pt idx="10">
                  <c:v>19.062563271917391</c:v>
                </c:pt>
                <c:pt idx="11">
                  <c:v>14.995290938127022</c:v>
                </c:pt>
                <c:pt idx="12">
                  <c:v>8.6942244345470083</c:v>
                </c:pt>
                <c:pt idx="13">
                  <c:v>8.8117489986648874</c:v>
                </c:pt>
                <c:pt idx="14">
                  <c:v>12.429122249943298</c:v>
                </c:pt>
                <c:pt idx="15">
                  <c:v>7.0361206296698189</c:v>
                </c:pt>
                <c:pt idx="16">
                  <c:v>18.266545178650954</c:v>
                </c:pt>
                <c:pt idx="17">
                  <c:v>12.972359038456331</c:v>
                </c:pt>
                <c:pt idx="18">
                  <c:v>37.530225897576962</c:v>
                </c:pt>
                <c:pt idx="19">
                  <c:v>17.030647129342388</c:v>
                </c:pt>
                <c:pt idx="20">
                  <c:v>4.8643764729669101</c:v>
                </c:pt>
                <c:pt idx="21">
                  <c:v>17.469630942746473</c:v>
                </c:pt>
                <c:pt idx="22">
                  <c:v>9.3416012254770653</c:v>
                </c:pt>
                <c:pt idx="23">
                  <c:v>10.918417556984487</c:v>
                </c:pt>
                <c:pt idx="24">
                  <c:v>9.3596395412342979</c:v>
                </c:pt>
                <c:pt idx="25">
                  <c:v>9.3720350525198448</c:v>
                </c:pt>
                <c:pt idx="26">
                  <c:v>11.782194753722656</c:v>
                </c:pt>
                <c:pt idx="27">
                  <c:v>15.03098879838508</c:v>
                </c:pt>
                <c:pt idx="29">
                  <c:v>15.879897788307108</c:v>
                </c:pt>
                <c:pt idx="30">
                  <c:v>9.7172021735553162</c:v>
                </c:pt>
                <c:pt idx="31">
                  <c:v>13.081952987131524</c:v>
                </c:pt>
                <c:pt idx="32">
                  <c:v>8.8116670654605809</c:v>
                </c:pt>
                <c:pt idx="33">
                  <c:v>9.8639666578351992</c:v>
                </c:pt>
                <c:pt idx="34">
                  <c:v>25.007096438228615</c:v>
                </c:pt>
                <c:pt idx="35">
                  <c:v>12.051820881385195</c:v>
                </c:pt>
                <c:pt idx="36">
                  <c:v>11.313086529224858</c:v>
                </c:pt>
                <c:pt idx="37">
                  <c:v>13.078369169700942</c:v>
                </c:pt>
                <c:pt idx="38">
                  <c:v>24.3583348998357</c:v>
                </c:pt>
                <c:pt idx="39">
                  <c:v>7.115564393342007</c:v>
                </c:pt>
                <c:pt idx="40">
                  <c:v>7.1911677623941195</c:v>
                </c:pt>
              </c:numCache>
            </c:numRef>
          </c:val>
          <c:smooth val="0"/>
          <c:extLst>
            <c:ext xmlns:c16="http://schemas.microsoft.com/office/drawing/2014/chart" uri="{C3380CC4-5D6E-409C-BE32-E72D297353CC}">
              <c16:uniqueId val="{00000001-A1DA-4947-9A35-45518834E58D}"/>
            </c:ext>
          </c:extLst>
        </c:ser>
        <c:ser>
          <c:idx val="3"/>
          <c:order val="2"/>
          <c:tx>
            <c:strRef>
              <c:f>'Figure 9'!$D$3</c:f>
              <c:strCache>
                <c:ptCount val="1"/>
                <c:pt idx="0">
                  <c:v>Composite</c:v>
                </c:pt>
              </c:strCache>
            </c:strRef>
          </c:tx>
          <c:spPr>
            <a:ln w="19050">
              <a:noFill/>
            </a:ln>
          </c:spPr>
          <c:marker>
            <c:symbol val="triangle"/>
            <c:size val="5"/>
            <c:spPr>
              <a:solidFill>
                <a:sysClr val="window" lastClr="FFFFFF"/>
              </a:solidFill>
              <a:ln w="9525">
                <a:solidFill>
                  <a:schemeClr val="tx1"/>
                </a:solidFill>
                <a:prstDash val="solid"/>
              </a:ln>
              <a:effectLst/>
            </c:spPr>
          </c:marker>
          <c:cat>
            <c:strRef>
              <c:f>'Figure 9'!$A$4:$A$44</c:f>
              <c:strCache>
                <c:ptCount val="41"/>
                <c:pt idx="0">
                  <c:v>Argentina</c:v>
                </c:pt>
                <c:pt idx="1">
                  <c:v>Australia</c:v>
                </c:pt>
                <c:pt idx="2">
                  <c:v>Belgium</c:v>
                </c:pt>
                <c:pt idx="3">
                  <c:v>Bolivia</c:v>
                </c:pt>
                <c:pt idx="4">
                  <c:v>Brazil</c:v>
                </c:pt>
                <c:pt idx="5">
                  <c:v>Bulgaria</c:v>
                </c:pt>
                <c:pt idx="6">
                  <c:v>Chile</c:v>
                </c:pt>
                <c:pt idx="7">
                  <c:v>Colombia</c:v>
                </c:pt>
                <c:pt idx="8">
                  <c:v>Costa Rica</c:v>
                </c:pt>
                <c:pt idx="9">
                  <c:v>Czech Republic</c:v>
                </c:pt>
                <c:pt idx="10">
                  <c:v>Denmark</c:v>
                </c:pt>
                <c:pt idx="11">
                  <c:v>Egypt</c:v>
                </c:pt>
                <c:pt idx="12">
                  <c:v>El Salvador</c:v>
                </c:pt>
                <c:pt idx="13">
                  <c:v>Estonia</c:v>
                </c:pt>
                <c:pt idx="14">
                  <c:v>Finland</c:v>
                </c:pt>
                <c:pt idx="15">
                  <c:v>France</c:v>
                </c:pt>
                <c:pt idx="16">
                  <c:v>Guatemala</c:v>
                </c:pt>
                <c:pt idx="17">
                  <c:v>Hungary</c:v>
                </c:pt>
                <c:pt idx="18">
                  <c:v>Iceland</c:v>
                </c:pt>
                <c:pt idx="19">
                  <c:v>Israel</c:v>
                </c:pt>
                <c:pt idx="20">
                  <c:v>Italy</c:v>
                </c:pt>
                <c:pt idx="21">
                  <c:v>Japan</c:v>
                </c:pt>
                <c:pt idx="22">
                  <c:v>Korea</c:v>
                </c:pt>
                <c:pt idx="23">
                  <c:v>Latvia</c:v>
                </c:pt>
                <c:pt idx="24">
                  <c:v>Lithuania</c:v>
                </c:pt>
                <c:pt idx="25">
                  <c:v>Luxembourg</c:v>
                </c:pt>
                <c:pt idx="26">
                  <c:v>Malaysia</c:v>
                </c:pt>
                <c:pt idx="27">
                  <c:v>Mexico</c:v>
                </c:pt>
                <c:pt idx="28">
                  <c:v>Nicaragua</c:v>
                </c:pt>
                <c:pt idx="29">
                  <c:v>Peru</c:v>
                </c:pt>
                <c:pt idx="30">
                  <c:v>Poland</c:v>
                </c:pt>
                <c:pt idx="31">
                  <c:v>Portugal</c:v>
                </c:pt>
                <c:pt idx="32">
                  <c:v>Singapore</c:v>
                </c:pt>
                <c:pt idx="33">
                  <c:v>Slovenia</c:v>
                </c:pt>
                <c:pt idx="34">
                  <c:v>South Africa</c:v>
                </c:pt>
                <c:pt idx="35">
                  <c:v>Spain</c:v>
                </c:pt>
                <c:pt idx="36">
                  <c:v>Switzerland</c:v>
                </c:pt>
                <c:pt idx="37">
                  <c:v>Chinese Taipei</c:v>
                </c:pt>
                <c:pt idx="38">
                  <c:v>Türkiye</c:v>
                </c:pt>
                <c:pt idx="39">
                  <c:v>United States</c:v>
                </c:pt>
                <c:pt idx="40">
                  <c:v>Uruguay</c:v>
                </c:pt>
              </c:strCache>
            </c:strRef>
          </c:cat>
          <c:val>
            <c:numRef>
              <c:f>'Figure 9'!$D$4:$D$44</c:f>
              <c:numCache>
                <c:formatCode>#,##0.0</c:formatCode>
                <c:ptCount val="41"/>
                <c:pt idx="0">
                  <c:v>3.9238693119910111</c:v>
                </c:pt>
                <c:pt idx="2">
                  <c:v>15.171076199075427</c:v>
                </c:pt>
                <c:pt idx="4">
                  <c:v>14.388502853829468</c:v>
                </c:pt>
                <c:pt idx="5">
                  <c:v>29.195866787321616</c:v>
                </c:pt>
                <c:pt idx="8">
                  <c:v>12.949034272012527</c:v>
                </c:pt>
                <c:pt idx="9">
                  <c:v>37.496443599933755</c:v>
                </c:pt>
                <c:pt idx="12">
                  <c:v>5.8472088293879922</c:v>
                </c:pt>
                <c:pt idx="15">
                  <c:v>6.1041220759433674</c:v>
                </c:pt>
                <c:pt idx="16">
                  <c:v>21.326071849582505</c:v>
                </c:pt>
                <c:pt idx="17">
                  <c:v>27.539147775933255</c:v>
                </c:pt>
                <c:pt idx="19">
                  <c:v>22.536716320940315</c:v>
                </c:pt>
                <c:pt idx="20">
                  <c:v>9.7452345504771909</c:v>
                </c:pt>
                <c:pt idx="23">
                  <c:v>12.334862854197285</c:v>
                </c:pt>
                <c:pt idx="24">
                  <c:v>6.1150175791059764</c:v>
                </c:pt>
                <c:pt idx="27">
                  <c:v>14.492188570158291</c:v>
                </c:pt>
                <c:pt idx="28">
                  <c:v>11.752274535266757</c:v>
                </c:pt>
                <c:pt idx="29">
                  <c:v>2.4688644853969444</c:v>
                </c:pt>
                <c:pt idx="31">
                  <c:v>8.8381840244696086</c:v>
                </c:pt>
                <c:pt idx="32">
                  <c:v>9.8166106935544626</c:v>
                </c:pt>
                <c:pt idx="33">
                  <c:v>12.192731041341032</c:v>
                </c:pt>
                <c:pt idx="35">
                  <c:v>8.8311248513463561</c:v>
                </c:pt>
                <c:pt idx="40">
                  <c:v>27.207209543747393</c:v>
                </c:pt>
              </c:numCache>
            </c:numRef>
          </c:val>
          <c:smooth val="0"/>
          <c:extLst>
            <c:ext xmlns:c16="http://schemas.microsoft.com/office/drawing/2014/chart" uri="{C3380CC4-5D6E-409C-BE32-E72D297353CC}">
              <c16:uniqueId val="{00000002-A1DA-4947-9A35-45518834E58D}"/>
            </c:ext>
          </c:extLst>
        </c:ser>
        <c:dLbls>
          <c:showLegendKey val="0"/>
          <c:showVal val="0"/>
          <c:showCatName val="0"/>
          <c:showSerName val="0"/>
          <c:showPercent val="0"/>
          <c:showBubbleSize val="0"/>
        </c:dLbls>
        <c:marker val="1"/>
        <c:smooth val="0"/>
        <c:axId val="322039808"/>
        <c:axId val="322041728"/>
      </c:lineChart>
      <c:catAx>
        <c:axId val="322039808"/>
        <c:scaling>
          <c:orientation val="minMax"/>
        </c:scaling>
        <c:delete val="0"/>
        <c:axPos val="b"/>
        <c:majorGridlines>
          <c:spPr>
            <a:ln w="9525" cmpd="sng">
              <a:solidFill>
                <a:schemeClr val="bg1"/>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322041728"/>
        <c:crosses val="autoZero"/>
        <c:auto val="1"/>
        <c:lblAlgn val="ctr"/>
        <c:lblOffset val="0"/>
        <c:tickLblSkip val="1"/>
        <c:noMultiLvlLbl val="0"/>
      </c:catAx>
      <c:valAx>
        <c:axId val="322041728"/>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800" b="0" i="0" u="none" strike="noStrike" baseline="0">
                <a:solidFill>
                  <a:srgbClr val="000000"/>
                </a:solidFill>
                <a:latin typeface="Arial Narrow"/>
                <a:ea typeface="Arial Narrow"/>
                <a:cs typeface="Arial Narrow"/>
              </a:defRPr>
            </a:pPr>
            <a:endParaRPr lang="en-US"/>
          </a:p>
        </c:txPr>
        <c:crossAx val="322039808"/>
        <c:crosses val="autoZero"/>
        <c:crossBetween val="between"/>
      </c:valAx>
      <c:spPr>
        <a:solidFill>
          <a:srgbClr val="E9F1F7"/>
        </a:solidFill>
        <a:ln w="9525">
          <a:solidFill>
            <a:srgbClr val="000000"/>
          </a:solidFill>
        </a:ln>
      </c:spPr>
    </c:plotArea>
    <c:legend>
      <c:legendPos val="t"/>
      <c:layout>
        <c:manualLayout>
          <c:xMode val="edge"/>
          <c:yMode val="edge"/>
          <c:x val="4.3870885895477878E-2"/>
          <c:y val="2.1684284436683587E-2"/>
          <c:w val="0.94432544932558915"/>
          <c:h val="5.4618832229297025E-2"/>
        </c:manualLayout>
      </c:layout>
      <c:overlay val="1"/>
      <c:spPr>
        <a:solidFill>
          <a:srgbClr val="EAEAEA"/>
        </a:solidFill>
        <a:ln>
          <a:noFill/>
        </a:ln>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solidFill>
      <a:sysClr val="window" lastClr="FFFFFF"/>
    </a:solid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390983213956705E-2"/>
          <c:y val="0.10976277829031587"/>
          <c:w val="0.93901295465350865"/>
          <c:h val="0.69829489297489045"/>
        </c:manualLayout>
      </c:layout>
      <c:lineChart>
        <c:grouping val="standard"/>
        <c:varyColors val="0"/>
        <c:ser>
          <c:idx val="1"/>
          <c:order val="0"/>
          <c:tx>
            <c:strRef>
              <c:f>'Figure 10'!$B$3</c:f>
              <c:strCache>
                <c:ptCount val="1"/>
                <c:pt idx="0">
                  <c:v>Life</c:v>
                </c:pt>
              </c:strCache>
            </c:strRef>
          </c:tx>
          <c:spPr>
            <a:ln w="19050">
              <a:noFill/>
            </a:ln>
          </c:spPr>
          <c:marker>
            <c:symbol val="square"/>
            <c:size val="5"/>
            <c:spPr>
              <a:solidFill>
                <a:schemeClr val="tx1"/>
              </a:solidFill>
              <a:ln w="12700">
                <a:noFill/>
                <a:prstDash val="solid"/>
              </a:ln>
              <a:effectLst/>
            </c:spPr>
          </c:marker>
          <c:cat>
            <c:strRef>
              <c:f>'Figure 10'!$A$4:$A$46</c:f>
              <c:strCache>
                <c:ptCount val="43"/>
                <c:pt idx="0">
                  <c:v>Argentina</c:v>
                </c:pt>
                <c:pt idx="1">
                  <c:v>Australia</c:v>
                </c:pt>
                <c:pt idx="2">
                  <c:v>Bolivia</c:v>
                </c:pt>
                <c:pt idx="3">
                  <c:v>Brazil</c:v>
                </c:pt>
                <c:pt idx="4">
                  <c:v>Bulgaria</c:v>
                </c:pt>
                <c:pt idx="5">
                  <c:v>Chile</c:v>
                </c:pt>
                <c:pt idx="6">
                  <c:v>Chinese Taipei</c:v>
                </c:pt>
                <c:pt idx="7">
                  <c:v>Colombia</c:v>
                </c:pt>
                <c:pt idx="8">
                  <c:v>Costa Rica</c:v>
                </c:pt>
                <c:pt idx="9">
                  <c:v>Czech Republic</c:v>
                </c:pt>
                <c:pt idx="10">
                  <c:v>Denmark</c:v>
                </c:pt>
                <c:pt idx="11">
                  <c:v>Egypt</c:v>
                </c:pt>
                <c:pt idx="12">
                  <c:v>El Salvador</c:v>
                </c:pt>
                <c:pt idx="13">
                  <c:v>Estonia</c:v>
                </c:pt>
                <c:pt idx="14">
                  <c:v>Finland</c:v>
                </c:pt>
                <c:pt idx="15">
                  <c:v>France</c:v>
                </c:pt>
                <c:pt idx="16">
                  <c:v>Greece</c:v>
                </c:pt>
                <c:pt idx="17">
                  <c:v>Guatemala</c:v>
                </c:pt>
                <c:pt idx="18">
                  <c:v>Hungary</c:v>
                </c:pt>
                <c:pt idx="19">
                  <c:v>Iceland</c:v>
                </c:pt>
                <c:pt idx="20">
                  <c:v>Ireland</c:v>
                </c:pt>
                <c:pt idx="21">
                  <c:v>Israel</c:v>
                </c:pt>
                <c:pt idx="22">
                  <c:v>Italy</c:v>
                </c:pt>
                <c:pt idx="23">
                  <c:v>Japan</c:v>
                </c:pt>
                <c:pt idx="24">
                  <c:v>Korea</c:v>
                </c:pt>
                <c:pt idx="25">
                  <c:v>Latvia</c:v>
                </c:pt>
                <c:pt idx="26">
                  <c:v>Lithuania</c:v>
                </c:pt>
                <c:pt idx="27">
                  <c:v>Luxembourg</c:v>
                </c:pt>
                <c:pt idx="28">
                  <c:v>Malaysia</c:v>
                </c:pt>
                <c:pt idx="29">
                  <c:v>Mexico</c:v>
                </c:pt>
                <c:pt idx="30">
                  <c:v>Nicaragua</c:v>
                </c:pt>
                <c:pt idx="31">
                  <c:v>Peru</c:v>
                </c:pt>
                <c:pt idx="32">
                  <c:v>Poland</c:v>
                </c:pt>
                <c:pt idx="33">
                  <c:v>Portugal</c:v>
                </c:pt>
                <c:pt idx="34">
                  <c:v>Singapore</c:v>
                </c:pt>
                <c:pt idx="35">
                  <c:v>Slovenia</c:v>
                </c:pt>
                <c:pt idx="36">
                  <c:v>South Africa</c:v>
                </c:pt>
                <c:pt idx="37">
                  <c:v>Spain</c:v>
                </c:pt>
                <c:pt idx="38">
                  <c:v>Switzerland</c:v>
                </c:pt>
                <c:pt idx="39">
                  <c:v>Türkiye</c:v>
                </c:pt>
                <c:pt idx="40">
                  <c:v>United Kingdom</c:v>
                </c:pt>
                <c:pt idx="41">
                  <c:v>United States</c:v>
                </c:pt>
                <c:pt idx="42">
                  <c:v>Uruguay</c:v>
                </c:pt>
              </c:strCache>
            </c:strRef>
          </c:cat>
          <c:val>
            <c:numRef>
              <c:f>'Figure 10'!$B$4:$B$46</c:f>
              <c:numCache>
                <c:formatCode>#,##0.0</c:formatCode>
                <c:ptCount val="43"/>
                <c:pt idx="0">
                  <c:v>46.071249226810316</c:v>
                </c:pt>
                <c:pt idx="1">
                  <c:v>1.5389227549271807</c:v>
                </c:pt>
                <c:pt idx="2">
                  <c:v>2.6891654909692031</c:v>
                </c:pt>
                <c:pt idx="3">
                  <c:v>29.816629440161385</c:v>
                </c:pt>
                <c:pt idx="4">
                  <c:v>0</c:v>
                </c:pt>
                <c:pt idx="5">
                  <c:v>9.094496828633476</c:v>
                </c:pt>
                <c:pt idx="6">
                  <c:v>8.0874317574042571</c:v>
                </c:pt>
                <c:pt idx="7">
                  <c:v>-5.8565785471085787</c:v>
                </c:pt>
                <c:pt idx="9">
                  <c:v>-22.872041934794087</c:v>
                </c:pt>
                <c:pt idx="10">
                  <c:v>6.114370736363381</c:v>
                </c:pt>
                <c:pt idx="11">
                  <c:v>52.25270576390637</c:v>
                </c:pt>
                <c:pt idx="12">
                  <c:v>8.0201574458058467</c:v>
                </c:pt>
                <c:pt idx="14">
                  <c:v>-1.2824728707661954</c:v>
                </c:pt>
                <c:pt idx="15">
                  <c:v>2.7564283337996716</c:v>
                </c:pt>
                <c:pt idx="16">
                  <c:v>18.637336879231214</c:v>
                </c:pt>
                <c:pt idx="18">
                  <c:v>-31.102071821070769</c:v>
                </c:pt>
                <c:pt idx="19">
                  <c:v>-5.4929129348880865</c:v>
                </c:pt>
                <c:pt idx="20">
                  <c:v>6.3235877761608679</c:v>
                </c:pt>
                <c:pt idx="22">
                  <c:v>-5.8641585915275192</c:v>
                </c:pt>
                <c:pt idx="23">
                  <c:v>-1.5279119543863926</c:v>
                </c:pt>
                <c:pt idx="24">
                  <c:v>-9.4606280301531509</c:v>
                </c:pt>
                <c:pt idx="26">
                  <c:v>-17.65145848915482</c:v>
                </c:pt>
                <c:pt idx="27">
                  <c:v>-9.8267777893419375</c:v>
                </c:pt>
                <c:pt idx="28">
                  <c:v>8.5604066722937979</c:v>
                </c:pt>
                <c:pt idx="29">
                  <c:v>13.821008684408316</c:v>
                </c:pt>
                <c:pt idx="31">
                  <c:v>-5.5897072508057128</c:v>
                </c:pt>
                <c:pt idx="32">
                  <c:v>-9.2203710033919926</c:v>
                </c:pt>
                <c:pt idx="33">
                  <c:v>12.520610723719091</c:v>
                </c:pt>
                <c:pt idx="34">
                  <c:v>3.522167896678269</c:v>
                </c:pt>
                <c:pt idx="35">
                  <c:v>0.16164940746465403</c:v>
                </c:pt>
                <c:pt idx="36">
                  <c:v>3.4986142589678795</c:v>
                </c:pt>
                <c:pt idx="37">
                  <c:v>4.2269161133744504</c:v>
                </c:pt>
                <c:pt idx="38">
                  <c:v>-3.7411836859858938</c:v>
                </c:pt>
                <c:pt idx="39">
                  <c:v>26.467931218203216</c:v>
                </c:pt>
                <c:pt idx="40">
                  <c:v>-2.4284661672602237</c:v>
                </c:pt>
                <c:pt idx="41">
                  <c:v>8.7881345134092328</c:v>
                </c:pt>
              </c:numCache>
            </c:numRef>
          </c:val>
          <c:smooth val="0"/>
          <c:extLst>
            <c:ext xmlns:c16="http://schemas.microsoft.com/office/drawing/2014/chart" uri="{C3380CC4-5D6E-409C-BE32-E72D297353CC}">
              <c16:uniqueId val="{00000000-E872-4743-8F55-1847555ACC12}"/>
            </c:ext>
          </c:extLst>
        </c:ser>
        <c:ser>
          <c:idx val="2"/>
          <c:order val="1"/>
          <c:tx>
            <c:strRef>
              <c:f>'Figure 10'!$C$3</c:f>
              <c:strCache>
                <c:ptCount val="1"/>
                <c:pt idx="0">
                  <c:v>Non-Life</c:v>
                </c:pt>
              </c:strCache>
            </c:strRef>
          </c:tx>
          <c:spPr>
            <a:ln w="19050">
              <a:noFill/>
            </a:ln>
          </c:spPr>
          <c:marker>
            <c:symbol val="circle"/>
            <c:size val="5"/>
            <c:spPr>
              <a:solidFill>
                <a:schemeClr val="tx2">
                  <a:lumMod val="60000"/>
                  <a:lumOff val="40000"/>
                </a:schemeClr>
              </a:solidFill>
              <a:ln w="12700">
                <a:noFill/>
                <a:prstDash val="solid"/>
              </a:ln>
              <a:effectLst/>
            </c:spPr>
          </c:marker>
          <c:cat>
            <c:strRef>
              <c:f>'Figure 10'!$A$4:$A$46</c:f>
              <c:strCache>
                <c:ptCount val="43"/>
                <c:pt idx="0">
                  <c:v>Argentina</c:v>
                </c:pt>
                <c:pt idx="1">
                  <c:v>Australia</c:v>
                </c:pt>
                <c:pt idx="2">
                  <c:v>Bolivia</c:v>
                </c:pt>
                <c:pt idx="3">
                  <c:v>Brazil</c:v>
                </c:pt>
                <c:pt idx="4">
                  <c:v>Bulgaria</c:v>
                </c:pt>
                <c:pt idx="5">
                  <c:v>Chile</c:v>
                </c:pt>
                <c:pt idx="6">
                  <c:v>Chinese Taipei</c:v>
                </c:pt>
                <c:pt idx="7">
                  <c:v>Colombia</c:v>
                </c:pt>
                <c:pt idx="8">
                  <c:v>Costa Rica</c:v>
                </c:pt>
                <c:pt idx="9">
                  <c:v>Czech Republic</c:v>
                </c:pt>
                <c:pt idx="10">
                  <c:v>Denmark</c:v>
                </c:pt>
                <c:pt idx="11">
                  <c:v>Egypt</c:v>
                </c:pt>
                <c:pt idx="12">
                  <c:v>El Salvador</c:v>
                </c:pt>
                <c:pt idx="13">
                  <c:v>Estonia</c:v>
                </c:pt>
                <c:pt idx="14">
                  <c:v>Finland</c:v>
                </c:pt>
                <c:pt idx="15">
                  <c:v>France</c:v>
                </c:pt>
                <c:pt idx="16">
                  <c:v>Greece</c:v>
                </c:pt>
                <c:pt idx="17">
                  <c:v>Guatemala</c:v>
                </c:pt>
                <c:pt idx="18">
                  <c:v>Hungary</c:v>
                </c:pt>
                <c:pt idx="19">
                  <c:v>Iceland</c:v>
                </c:pt>
                <c:pt idx="20">
                  <c:v>Ireland</c:v>
                </c:pt>
                <c:pt idx="21">
                  <c:v>Israel</c:v>
                </c:pt>
                <c:pt idx="22">
                  <c:v>Italy</c:v>
                </c:pt>
                <c:pt idx="23">
                  <c:v>Japan</c:v>
                </c:pt>
                <c:pt idx="24">
                  <c:v>Korea</c:v>
                </c:pt>
                <c:pt idx="25">
                  <c:v>Latvia</c:v>
                </c:pt>
                <c:pt idx="26">
                  <c:v>Lithuania</c:v>
                </c:pt>
                <c:pt idx="27">
                  <c:v>Luxembourg</c:v>
                </c:pt>
                <c:pt idx="28">
                  <c:v>Malaysia</c:v>
                </c:pt>
                <c:pt idx="29">
                  <c:v>Mexico</c:v>
                </c:pt>
                <c:pt idx="30">
                  <c:v>Nicaragua</c:v>
                </c:pt>
                <c:pt idx="31">
                  <c:v>Peru</c:v>
                </c:pt>
                <c:pt idx="32">
                  <c:v>Poland</c:v>
                </c:pt>
                <c:pt idx="33">
                  <c:v>Portugal</c:v>
                </c:pt>
                <c:pt idx="34">
                  <c:v>Singapore</c:v>
                </c:pt>
                <c:pt idx="35">
                  <c:v>Slovenia</c:v>
                </c:pt>
                <c:pt idx="36">
                  <c:v>South Africa</c:v>
                </c:pt>
                <c:pt idx="37">
                  <c:v>Spain</c:v>
                </c:pt>
                <c:pt idx="38">
                  <c:v>Switzerland</c:v>
                </c:pt>
                <c:pt idx="39">
                  <c:v>Türkiye</c:v>
                </c:pt>
                <c:pt idx="40">
                  <c:v>United Kingdom</c:v>
                </c:pt>
                <c:pt idx="41">
                  <c:v>United States</c:v>
                </c:pt>
                <c:pt idx="42">
                  <c:v>Uruguay</c:v>
                </c:pt>
              </c:strCache>
            </c:strRef>
          </c:cat>
          <c:val>
            <c:numRef>
              <c:f>'Figure 10'!$C$4:$C$46</c:f>
              <c:numCache>
                <c:formatCode>#,##0.0</c:formatCode>
                <c:ptCount val="43"/>
                <c:pt idx="0">
                  <c:v>53.786377286904425</c:v>
                </c:pt>
                <c:pt idx="1">
                  <c:v>8.8541881468743053</c:v>
                </c:pt>
                <c:pt idx="2">
                  <c:v>0.54654987655912945</c:v>
                </c:pt>
                <c:pt idx="3">
                  <c:v>27.869261291859708</c:v>
                </c:pt>
                <c:pt idx="4">
                  <c:v>0.90990059964101788</c:v>
                </c:pt>
                <c:pt idx="5">
                  <c:v>6.8907676238345124</c:v>
                </c:pt>
                <c:pt idx="6">
                  <c:v>11.154937499484236</c:v>
                </c:pt>
                <c:pt idx="7">
                  <c:v>0.54625933024767326</c:v>
                </c:pt>
                <c:pt idx="8">
                  <c:v>21.283391289862802</c:v>
                </c:pt>
                <c:pt idx="9">
                  <c:v>-28.52805437214926</c:v>
                </c:pt>
                <c:pt idx="10">
                  <c:v>6.0778859527121005</c:v>
                </c:pt>
                <c:pt idx="11">
                  <c:v>27.531910928910836</c:v>
                </c:pt>
                <c:pt idx="12">
                  <c:v>4.6114593133003821</c:v>
                </c:pt>
                <c:pt idx="13">
                  <c:v>-1.8518518518518519</c:v>
                </c:pt>
                <c:pt idx="14">
                  <c:v>11.209580838323353</c:v>
                </c:pt>
                <c:pt idx="15">
                  <c:v>3.575568316077856</c:v>
                </c:pt>
                <c:pt idx="16">
                  <c:v>6.4167526199814908</c:v>
                </c:pt>
                <c:pt idx="17">
                  <c:v>8.9476591189683106</c:v>
                </c:pt>
                <c:pt idx="18">
                  <c:v>18.754612275426716</c:v>
                </c:pt>
                <c:pt idx="19">
                  <c:v>11.054624862690851</c:v>
                </c:pt>
                <c:pt idx="20">
                  <c:v>7.6878649810691142</c:v>
                </c:pt>
                <c:pt idx="21">
                  <c:v>-0.74210774435642601</c:v>
                </c:pt>
                <c:pt idx="22">
                  <c:v>5.1285706879568647</c:v>
                </c:pt>
                <c:pt idx="23">
                  <c:v>4.3825949870441052</c:v>
                </c:pt>
                <c:pt idx="24">
                  <c:v>0.55394971516774061</c:v>
                </c:pt>
                <c:pt idx="25">
                  <c:v>-11.758768347717833</c:v>
                </c:pt>
                <c:pt idx="26">
                  <c:v>-0.36117073835565172</c:v>
                </c:pt>
                <c:pt idx="27">
                  <c:v>9.6377968577743864</c:v>
                </c:pt>
                <c:pt idx="28">
                  <c:v>1.5012398313333581</c:v>
                </c:pt>
                <c:pt idx="29">
                  <c:v>5.0827773270440462</c:v>
                </c:pt>
                <c:pt idx="31">
                  <c:v>3.8427822023590381</c:v>
                </c:pt>
                <c:pt idx="32">
                  <c:v>6.2116670552188991</c:v>
                </c:pt>
                <c:pt idx="33">
                  <c:v>-2.977117425222207</c:v>
                </c:pt>
                <c:pt idx="34">
                  <c:v>4.439476190611547</c:v>
                </c:pt>
                <c:pt idx="35">
                  <c:v>9.1064087489342267</c:v>
                </c:pt>
                <c:pt idx="36">
                  <c:v>11.091009650323571</c:v>
                </c:pt>
                <c:pt idx="37">
                  <c:v>8.2961830497771558</c:v>
                </c:pt>
                <c:pt idx="38">
                  <c:v>-0.17718715393133999</c:v>
                </c:pt>
                <c:pt idx="39">
                  <c:v>16.819812422093573</c:v>
                </c:pt>
                <c:pt idx="40">
                  <c:v>7.3010539178249578</c:v>
                </c:pt>
                <c:pt idx="41">
                  <c:v>7.5595074591106988</c:v>
                </c:pt>
                <c:pt idx="42">
                  <c:v>-6.3379348141161591</c:v>
                </c:pt>
              </c:numCache>
            </c:numRef>
          </c:val>
          <c:smooth val="0"/>
          <c:extLst>
            <c:ext xmlns:c16="http://schemas.microsoft.com/office/drawing/2014/chart" uri="{C3380CC4-5D6E-409C-BE32-E72D297353CC}">
              <c16:uniqueId val="{00000001-E872-4743-8F55-1847555ACC12}"/>
            </c:ext>
          </c:extLst>
        </c:ser>
        <c:ser>
          <c:idx val="3"/>
          <c:order val="2"/>
          <c:tx>
            <c:strRef>
              <c:f>'Figure 10'!$D$3</c:f>
              <c:strCache>
                <c:ptCount val="1"/>
                <c:pt idx="0">
                  <c:v>Composite</c:v>
                </c:pt>
              </c:strCache>
            </c:strRef>
          </c:tx>
          <c:spPr>
            <a:ln w="19050">
              <a:noFill/>
            </a:ln>
          </c:spPr>
          <c:marker>
            <c:symbol val="triangle"/>
            <c:size val="5"/>
            <c:spPr>
              <a:solidFill>
                <a:sysClr val="window" lastClr="FFFFFF"/>
              </a:solidFill>
              <a:ln w="9525">
                <a:solidFill>
                  <a:schemeClr val="tx1"/>
                </a:solidFill>
                <a:prstDash val="solid"/>
              </a:ln>
              <a:effectLst/>
            </c:spPr>
          </c:marker>
          <c:cat>
            <c:strRef>
              <c:f>'Figure 10'!$A$4:$A$46</c:f>
              <c:strCache>
                <c:ptCount val="43"/>
                <c:pt idx="0">
                  <c:v>Argentina</c:v>
                </c:pt>
                <c:pt idx="1">
                  <c:v>Australia</c:v>
                </c:pt>
                <c:pt idx="2">
                  <c:v>Bolivia</c:v>
                </c:pt>
                <c:pt idx="3">
                  <c:v>Brazil</c:v>
                </c:pt>
                <c:pt idx="4">
                  <c:v>Bulgaria</c:v>
                </c:pt>
                <c:pt idx="5">
                  <c:v>Chile</c:v>
                </c:pt>
                <c:pt idx="6">
                  <c:v>Chinese Taipei</c:v>
                </c:pt>
                <c:pt idx="7">
                  <c:v>Colombia</c:v>
                </c:pt>
                <c:pt idx="8">
                  <c:v>Costa Rica</c:v>
                </c:pt>
                <c:pt idx="9">
                  <c:v>Czech Republic</c:v>
                </c:pt>
                <c:pt idx="10">
                  <c:v>Denmark</c:v>
                </c:pt>
                <c:pt idx="11">
                  <c:v>Egypt</c:v>
                </c:pt>
                <c:pt idx="12">
                  <c:v>El Salvador</c:v>
                </c:pt>
                <c:pt idx="13">
                  <c:v>Estonia</c:v>
                </c:pt>
                <c:pt idx="14">
                  <c:v>Finland</c:v>
                </c:pt>
                <c:pt idx="15">
                  <c:v>France</c:v>
                </c:pt>
                <c:pt idx="16">
                  <c:v>Greece</c:v>
                </c:pt>
                <c:pt idx="17">
                  <c:v>Guatemala</c:v>
                </c:pt>
                <c:pt idx="18">
                  <c:v>Hungary</c:v>
                </c:pt>
                <c:pt idx="19">
                  <c:v>Iceland</c:v>
                </c:pt>
                <c:pt idx="20">
                  <c:v>Ireland</c:v>
                </c:pt>
                <c:pt idx="21">
                  <c:v>Israel</c:v>
                </c:pt>
                <c:pt idx="22">
                  <c:v>Italy</c:v>
                </c:pt>
                <c:pt idx="23">
                  <c:v>Japan</c:v>
                </c:pt>
                <c:pt idx="24">
                  <c:v>Korea</c:v>
                </c:pt>
                <c:pt idx="25">
                  <c:v>Latvia</c:v>
                </c:pt>
                <c:pt idx="26">
                  <c:v>Lithuania</c:v>
                </c:pt>
                <c:pt idx="27">
                  <c:v>Luxembourg</c:v>
                </c:pt>
                <c:pt idx="28">
                  <c:v>Malaysia</c:v>
                </c:pt>
                <c:pt idx="29">
                  <c:v>Mexico</c:v>
                </c:pt>
                <c:pt idx="30">
                  <c:v>Nicaragua</c:v>
                </c:pt>
                <c:pt idx="31">
                  <c:v>Peru</c:v>
                </c:pt>
                <c:pt idx="32">
                  <c:v>Poland</c:v>
                </c:pt>
                <c:pt idx="33">
                  <c:v>Portugal</c:v>
                </c:pt>
                <c:pt idx="34">
                  <c:v>Singapore</c:v>
                </c:pt>
                <c:pt idx="35">
                  <c:v>Slovenia</c:v>
                </c:pt>
                <c:pt idx="36">
                  <c:v>South Africa</c:v>
                </c:pt>
                <c:pt idx="37">
                  <c:v>Spain</c:v>
                </c:pt>
                <c:pt idx="38">
                  <c:v>Switzerland</c:v>
                </c:pt>
                <c:pt idx="39">
                  <c:v>Türkiye</c:v>
                </c:pt>
                <c:pt idx="40">
                  <c:v>United Kingdom</c:v>
                </c:pt>
                <c:pt idx="41">
                  <c:v>United States</c:v>
                </c:pt>
                <c:pt idx="42">
                  <c:v>Uruguay</c:v>
                </c:pt>
              </c:strCache>
            </c:strRef>
          </c:cat>
          <c:val>
            <c:numRef>
              <c:f>'Figure 10'!$D$4:$D$46</c:f>
              <c:numCache>
                <c:formatCode>#,##0.0</c:formatCode>
                <c:ptCount val="43"/>
                <c:pt idx="0">
                  <c:v>57.253857679794194</c:v>
                </c:pt>
                <c:pt idx="3">
                  <c:v>-12.85672442632325</c:v>
                </c:pt>
                <c:pt idx="4">
                  <c:v>68.387139202358753</c:v>
                </c:pt>
                <c:pt idx="8">
                  <c:v>10.72191028176481</c:v>
                </c:pt>
                <c:pt idx="9">
                  <c:v>-3.6755436720982915</c:v>
                </c:pt>
                <c:pt idx="12">
                  <c:v>-8.8700870038585364</c:v>
                </c:pt>
                <c:pt idx="15">
                  <c:v>1.4776267550440596</c:v>
                </c:pt>
                <c:pt idx="16">
                  <c:v>2.7480833491146579</c:v>
                </c:pt>
                <c:pt idx="17">
                  <c:v>0.79138046203942014</c:v>
                </c:pt>
                <c:pt idx="18">
                  <c:v>24.238128430986578</c:v>
                </c:pt>
                <c:pt idx="21">
                  <c:v>16.255135547579897</c:v>
                </c:pt>
                <c:pt idx="22">
                  <c:v>4.7054724066620626</c:v>
                </c:pt>
                <c:pt idx="25">
                  <c:v>10.499678117854607</c:v>
                </c:pt>
                <c:pt idx="26">
                  <c:v>-19.348984915504143</c:v>
                </c:pt>
                <c:pt idx="29">
                  <c:v>-7.2021203288019962</c:v>
                </c:pt>
                <c:pt idx="30">
                  <c:v>12.375746008124228</c:v>
                </c:pt>
                <c:pt idx="31">
                  <c:v>-11.679950483421717</c:v>
                </c:pt>
                <c:pt idx="33">
                  <c:v>-6.8359201976234152</c:v>
                </c:pt>
                <c:pt idx="34">
                  <c:v>3.2069050344432832</c:v>
                </c:pt>
                <c:pt idx="35">
                  <c:v>4.8816716650865049</c:v>
                </c:pt>
                <c:pt idx="37">
                  <c:v>-1.2040856918248002</c:v>
                </c:pt>
                <c:pt idx="40">
                  <c:v>7.2777506359608486</c:v>
                </c:pt>
                <c:pt idx="42">
                  <c:v>28.908902141064338</c:v>
                </c:pt>
              </c:numCache>
            </c:numRef>
          </c:val>
          <c:smooth val="0"/>
          <c:extLst>
            <c:ext xmlns:c16="http://schemas.microsoft.com/office/drawing/2014/chart" uri="{C3380CC4-5D6E-409C-BE32-E72D297353CC}">
              <c16:uniqueId val="{00000002-E872-4743-8F55-1847555ACC12}"/>
            </c:ext>
          </c:extLst>
        </c:ser>
        <c:dLbls>
          <c:showLegendKey val="0"/>
          <c:showVal val="0"/>
          <c:showCatName val="0"/>
          <c:showSerName val="0"/>
          <c:showPercent val="0"/>
          <c:showBubbleSize val="0"/>
        </c:dLbls>
        <c:marker val="1"/>
        <c:smooth val="0"/>
        <c:axId val="321983616"/>
        <c:axId val="321985536"/>
      </c:lineChart>
      <c:catAx>
        <c:axId val="321983616"/>
        <c:scaling>
          <c:orientation val="minMax"/>
        </c:scaling>
        <c:delete val="0"/>
        <c:axPos val="b"/>
        <c:majorGridlines>
          <c:spPr>
            <a:ln w="9525" cmpd="sng">
              <a:solidFill>
                <a:schemeClr val="bg1"/>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321985536"/>
        <c:crosses val="autoZero"/>
        <c:auto val="1"/>
        <c:lblAlgn val="ctr"/>
        <c:lblOffset val="0"/>
        <c:tickLblSkip val="1"/>
        <c:noMultiLvlLbl val="0"/>
      </c:catAx>
      <c:valAx>
        <c:axId val="32198553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800" b="0" i="0" u="none" strike="noStrike" baseline="0">
                <a:solidFill>
                  <a:srgbClr val="000000"/>
                </a:solidFill>
                <a:latin typeface="Arial Narrow"/>
                <a:ea typeface="Arial Narrow"/>
                <a:cs typeface="Arial Narrow"/>
              </a:defRPr>
            </a:pPr>
            <a:endParaRPr lang="en-US"/>
          </a:p>
        </c:txPr>
        <c:crossAx val="321983616"/>
        <c:crosses val="autoZero"/>
        <c:crossBetween val="between"/>
      </c:valAx>
      <c:spPr>
        <a:solidFill>
          <a:srgbClr val="E9F1F7"/>
        </a:solidFill>
        <a:ln w="9525">
          <a:solidFill>
            <a:srgbClr val="000000"/>
          </a:solidFill>
        </a:ln>
      </c:spPr>
    </c:plotArea>
    <c:legend>
      <c:legendPos val="t"/>
      <c:layout>
        <c:manualLayout>
          <c:xMode val="edge"/>
          <c:yMode val="edge"/>
          <c:x val="4.3870885895477878E-2"/>
          <c:y val="2.1684284436683587E-2"/>
          <c:w val="0.94432544932558915"/>
          <c:h val="5.4618832229297025E-2"/>
        </c:manualLayout>
      </c:layout>
      <c:overlay val="1"/>
      <c:spPr>
        <a:solidFill>
          <a:srgbClr val="EAEAEA"/>
        </a:solidFill>
        <a:ln>
          <a:noFill/>
        </a:ln>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solidFill>
      <a:sysClr val="window" lastClr="FFFFFF"/>
    </a:solid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7593261907825"/>
          <c:y val="1.1622661924923642E-2"/>
          <c:w val="0.70232598416658465"/>
          <c:h val="0.95286920304834311"/>
        </c:manualLayout>
      </c:layout>
      <c:barChart>
        <c:barDir val="bar"/>
        <c:grouping val="clustered"/>
        <c:varyColors val="0"/>
        <c:ser>
          <c:idx val="0"/>
          <c:order val="0"/>
          <c:tx>
            <c:strRef>
              <c:f>'Figure 2'!$B$3</c:f>
              <c:strCache>
                <c:ptCount val="1"/>
                <c:pt idx="0">
                  <c:v>Total Life</c:v>
                </c:pt>
              </c:strCache>
            </c:strRef>
          </c:tx>
          <c:spPr>
            <a:solidFill>
              <a:srgbClr val="4F81BD"/>
            </a:solidFill>
            <a:ln w="6350" cmpd="sng">
              <a:solidFill>
                <a:srgbClr val="000000"/>
              </a:solidFill>
            </a:ln>
            <a:effectLst/>
          </c:spPr>
          <c:invertIfNegative val="0"/>
          <c:dLbls>
            <c:dLbl>
              <c:idx val="46"/>
              <c:layout>
                <c:manualLayout>
                  <c:x val="-3.3051950718329594E-2"/>
                  <c:y val="1.20960611487551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BC6-4911-B7E9-1A583113A8EB}"/>
                </c:ext>
              </c:extLst>
            </c:dLbl>
            <c:spPr>
              <a:noFill/>
              <a:ln>
                <a:noFill/>
              </a:ln>
              <a:effectLst/>
            </c:spPr>
            <c:txPr>
              <a:bodyPr wrap="square" lIns="38100" tIns="19050" rIns="38100" bIns="19050" anchor="ctr">
                <a:spAutoFit/>
              </a:bodyPr>
              <a:lstStyle/>
              <a:p>
                <a:pPr>
                  <a:defRPr sz="100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2'!$A$4:$A$50</c:f>
              <c:strCache>
                <c:ptCount val="47"/>
                <c:pt idx="0">
                  <c:v>Paraguay</c:v>
                </c:pt>
                <c:pt idx="1">
                  <c:v>Bolivia</c:v>
                </c:pt>
                <c:pt idx="2">
                  <c:v>Honduras</c:v>
                </c:pt>
                <c:pt idx="3">
                  <c:v>Colombia</c:v>
                </c:pt>
                <c:pt idx="4">
                  <c:v>Costa Rica</c:v>
                </c:pt>
                <c:pt idx="5">
                  <c:v>Brazil</c:v>
                </c:pt>
                <c:pt idx="6">
                  <c:v>Guatemala</c:v>
                </c:pt>
                <c:pt idx="7">
                  <c:v>Panama</c:v>
                </c:pt>
                <c:pt idx="8">
                  <c:v>Egypt</c:v>
                </c:pt>
                <c:pt idx="9">
                  <c:v>Hong Kong (China)</c:v>
                </c:pt>
                <c:pt idx="10">
                  <c:v>Israel</c:v>
                </c:pt>
                <c:pt idx="11">
                  <c:v>Peru</c:v>
                </c:pt>
                <c:pt idx="12">
                  <c:v>United Kingdom</c:v>
                </c:pt>
                <c:pt idx="13">
                  <c:v>South Africa</c:v>
                </c:pt>
                <c:pt idx="14">
                  <c:v>Estonia</c:v>
                </c:pt>
                <c:pt idx="15">
                  <c:v>Nicaragua</c:v>
                </c:pt>
                <c:pt idx="16">
                  <c:v>Czech Republic</c:v>
                </c:pt>
                <c:pt idx="17">
                  <c:v>Bulgaria</c:v>
                </c:pt>
                <c:pt idx="18">
                  <c:v>Greece</c:v>
                </c:pt>
                <c:pt idx="19">
                  <c:v>Indonesia</c:v>
                </c:pt>
                <c:pt idx="20">
                  <c:v>Singapore</c:v>
                </c:pt>
                <c:pt idx="21">
                  <c:v>Portugal</c:v>
                </c:pt>
                <c:pt idx="22">
                  <c:v>Lithuania</c:v>
                </c:pt>
                <c:pt idx="23">
                  <c:v>Chile</c:v>
                </c:pt>
                <c:pt idx="24">
                  <c:v>Denmark</c:v>
                </c:pt>
                <c:pt idx="25">
                  <c:v>Mexico</c:v>
                </c:pt>
                <c:pt idx="26">
                  <c:v>Japan</c:v>
                </c:pt>
                <c:pt idx="27">
                  <c:v>Hungary</c:v>
                </c:pt>
                <c:pt idx="28">
                  <c:v>Latvia</c:v>
                </c:pt>
                <c:pt idx="29">
                  <c:v>France</c:v>
                </c:pt>
                <c:pt idx="30">
                  <c:v>United States</c:v>
                </c:pt>
                <c:pt idx="31">
                  <c:v>Korea</c:v>
                </c:pt>
                <c:pt idx="32">
                  <c:v>Norway</c:v>
                </c:pt>
                <c:pt idx="33">
                  <c:v>Malaysia</c:v>
                </c:pt>
                <c:pt idx="34">
                  <c:v>Spain</c:v>
                </c:pt>
                <c:pt idx="35">
                  <c:v>Iceland</c:v>
                </c:pt>
                <c:pt idx="36">
                  <c:v>Poland</c:v>
                </c:pt>
                <c:pt idx="37">
                  <c:v>Germany</c:v>
                </c:pt>
                <c:pt idx="38">
                  <c:v>Italy</c:v>
                </c:pt>
                <c:pt idx="39">
                  <c:v>Switzerland</c:v>
                </c:pt>
                <c:pt idx="40">
                  <c:v>Slovenia</c:v>
                </c:pt>
                <c:pt idx="41">
                  <c:v>Belgium</c:v>
                </c:pt>
                <c:pt idx="42">
                  <c:v>Finland</c:v>
                </c:pt>
                <c:pt idx="43">
                  <c:v>Austria</c:v>
                </c:pt>
                <c:pt idx="44">
                  <c:v>Luxembourg</c:v>
                </c:pt>
                <c:pt idx="45">
                  <c:v>Türkiye</c:v>
                </c:pt>
                <c:pt idx="46">
                  <c:v>Australia</c:v>
                </c:pt>
              </c:strCache>
            </c:strRef>
          </c:cat>
          <c:val>
            <c:numRef>
              <c:f>'Figure 2'!$B$4:$B$50</c:f>
              <c:numCache>
                <c:formatCode>#,##0.0</c:formatCode>
                <c:ptCount val="47"/>
                <c:pt idx="0">
                  <c:v>108.46602028669277</c:v>
                </c:pt>
                <c:pt idx="1">
                  <c:v>79.41652127964683</c:v>
                </c:pt>
                <c:pt idx="2">
                  <c:v>70.330831836714154</c:v>
                </c:pt>
                <c:pt idx="3">
                  <c:v>57.823295466136713</c:v>
                </c:pt>
                <c:pt idx="4">
                  <c:v>52.135140998820994</c:v>
                </c:pt>
                <c:pt idx="5">
                  <c:v>49.129027730155372</c:v>
                </c:pt>
                <c:pt idx="6">
                  <c:v>40.796315602575774</c:v>
                </c:pt>
                <c:pt idx="7">
                  <c:v>40.419272059712071</c:v>
                </c:pt>
                <c:pt idx="8">
                  <c:v>30.910611837282943</c:v>
                </c:pt>
                <c:pt idx="9">
                  <c:v>22.725750016233558</c:v>
                </c:pt>
                <c:pt idx="10">
                  <c:v>22.39435830908063</c:v>
                </c:pt>
                <c:pt idx="11">
                  <c:v>20.634651155840402</c:v>
                </c:pt>
                <c:pt idx="12">
                  <c:v>19.048050552200625</c:v>
                </c:pt>
                <c:pt idx="13">
                  <c:v>16.722149182931865</c:v>
                </c:pt>
                <c:pt idx="14">
                  <c:v>16.420711521425147</c:v>
                </c:pt>
                <c:pt idx="15">
                  <c:v>14.682812772706377</c:v>
                </c:pt>
                <c:pt idx="16">
                  <c:v>14.119513880443858</c:v>
                </c:pt>
                <c:pt idx="17">
                  <c:v>12.028606319984858</c:v>
                </c:pt>
                <c:pt idx="18">
                  <c:v>11.861104732156779</c:v>
                </c:pt>
                <c:pt idx="19">
                  <c:v>11.728963058136799</c:v>
                </c:pt>
                <c:pt idx="20">
                  <c:v>10.811594673336455</c:v>
                </c:pt>
                <c:pt idx="21">
                  <c:v>9.0467796357385879</c:v>
                </c:pt>
                <c:pt idx="22">
                  <c:v>7.3738747093032631</c:v>
                </c:pt>
                <c:pt idx="23">
                  <c:v>5.697295989115192</c:v>
                </c:pt>
                <c:pt idx="24">
                  <c:v>5.2275410853628301</c:v>
                </c:pt>
                <c:pt idx="25">
                  <c:v>5.099422475111326</c:v>
                </c:pt>
                <c:pt idx="26">
                  <c:v>3.343001780270427</c:v>
                </c:pt>
                <c:pt idx="27">
                  <c:v>2.5170531279472996</c:v>
                </c:pt>
                <c:pt idx="28">
                  <c:v>2.1245681155012575</c:v>
                </c:pt>
                <c:pt idx="29">
                  <c:v>1.7119160268802114</c:v>
                </c:pt>
                <c:pt idx="30">
                  <c:v>0.80014200256000034</c:v>
                </c:pt>
                <c:pt idx="31">
                  <c:v>0.30949281504240034</c:v>
                </c:pt>
                <c:pt idx="32">
                  <c:v>-0.18240458418203875</c:v>
                </c:pt>
                <c:pt idx="33">
                  <c:v>-2.0918760302560679</c:v>
                </c:pt>
                <c:pt idx="34">
                  <c:v>-2.2682222291374399</c:v>
                </c:pt>
                <c:pt idx="35">
                  <c:v>-2.3376700676310258</c:v>
                </c:pt>
                <c:pt idx="36">
                  <c:v>-3.2456322885755173</c:v>
                </c:pt>
                <c:pt idx="37">
                  <c:v>-3.5111286667467545</c:v>
                </c:pt>
                <c:pt idx="38">
                  <c:v>-4.7167728858482523</c:v>
                </c:pt>
                <c:pt idx="39">
                  <c:v>-5.8291252980327668</c:v>
                </c:pt>
                <c:pt idx="40">
                  <c:v>-7.5350023279727836</c:v>
                </c:pt>
                <c:pt idx="41">
                  <c:v>-7.9117018592320782</c:v>
                </c:pt>
                <c:pt idx="42">
                  <c:v>-9.47922388965039</c:v>
                </c:pt>
                <c:pt idx="43">
                  <c:v>-11.075758428555037</c:v>
                </c:pt>
                <c:pt idx="44">
                  <c:v>-13.333996570249873</c:v>
                </c:pt>
                <c:pt idx="45">
                  <c:v>-13.463791360579858</c:v>
                </c:pt>
                <c:pt idx="46">
                  <c:v>-79.122635455534578</c:v>
                </c:pt>
              </c:numCache>
            </c:numRef>
          </c:val>
          <c:extLst>
            <c:ext xmlns:c16="http://schemas.microsoft.com/office/drawing/2014/chart" uri="{C3380CC4-5D6E-409C-BE32-E72D297353CC}">
              <c16:uniqueId val="{00000001-9BC6-4911-B7E9-1A583113A8EB}"/>
            </c:ext>
          </c:extLst>
        </c:ser>
        <c:dLbls>
          <c:showLegendKey val="0"/>
          <c:showVal val="0"/>
          <c:showCatName val="0"/>
          <c:showSerName val="0"/>
          <c:showPercent val="0"/>
          <c:showBubbleSize val="0"/>
        </c:dLbls>
        <c:gapWidth val="150"/>
        <c:axId val="408930560"/>
        <c:axId val="412215552"/>
      </c:barChart>
      <c:catAx>
        <c:axId val="408930560"/>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u="none" strike="noStrike" baseline="0">
                <a:solidFill>
                  <a:srgbClr val="000000"/>
                </a:solidFill>
                <a:latin typeface="Arial Narrow"/>
                <a:ea typeface="Arial Narrow"/>
                <a:cs typeface="Arial Narrow"/>
              </a:defRPr>
            </a:pPr>
            <a:endParaRPr lang="en-US"/>
          </a:p>
        </c:txPr>
        <c:crossAx val="412215552"/>
        <c:crosses val="autoZero"/>
        <c:auto val="1"/>
        <c:lblAlgn val="ctr"/>
        <c:lblOffset val="0"/>
        <c:tickLblSkip val="1"/>
        <c:noMultiLvlLbl val="0"/>
      </c:catAx>
      <c:valAx>
        <c:axId val="41221555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u="none" strike="noStrike" baseline="0">
                <a:solidFill>
                  <a:srgbClr val="000000"/>
                </a:solidFill>
                <a:latin typeface="Arial Narrow"/>
                <a:ea typeface="Arial Narrow"/>
                <a:cs typeface="Arial Narrow"/>
              </a:defRPr>
            </a:pPr>
            <a:endParaRPr lang="en-US"/>
          </a:p>
        </c:txPr>
        <c:crossAx val="408930560"/>
        <c:crosses val="max"/>
        <c:crossBetween val="between"/>
      </c:valAx>
      <c:spPr>
        <a:solidFill>
          <a:srgbClr val="F4FFFF"/>
        </a:solidFill>
        <a:ln w="9525">
          <a:solidFill>
            <a:srgbClr val="000000"/>
          </a:solidFill>
        </a:ln>
      </c:spPr>
    </c:plotArea>
    <c:plotVisOnly val="1"/>
    <c:dispBlanksAs val="gap"/>
    <c:showDLblsOverMax val="1"/>
  </c:chart>
  <c:spPr>
    <a:solidFill>
      <a:schemeClr val="bg1"/>
    </a:solidFill>
    <a:ln>
      <a:noFill/>
    </a:ln>
  </c:spPr>
  <c:txPr>
    <a:bodyPr/>
    <a:lstStyle/>
    <a:p>
      <a:pPr>
        <a:defRPr sz="14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7593261907825"/>
          <c:y val="1.1622661924923642E-2"/>
          <c:w val="0.70232598416658465"/>
          <c:h val="0.95286920304834311"/>
        </c:manualLayout>
      </c:layout>
      <c:barChart>
        <c:barDir val="bar"/>
        <c:grouping val="clustered"/>
        <c:varyColors val="0"/>
        <c:ser>
          <c:idx val="0"/>
          <c:order val="0"/>
          <c:tx>
            <c:strRef>
              <c:f>'Figure 3'!$B$3</c:f>
              <c:strCache>
                <c:ptCount val="1"/>
                <c:pt idx="0">
                  <c:v>Total Non-life</c:v>
                </c:pt>
              </c:strCache>
            </c:strRef>
          </c:tx>
          <c:spPr>
            <a:solidFill>
              <a:srgbClr val="4F81BD"/>
            </a:solidFill>
            <a:ln w="6350" cmpd="sng">
              <a:solidFill>
                <a:srgbClr val="000000"/>
              </a:solidFill>
            </a:ln>
            <a:effectLst/>
          </c:spPr>
          <c:invertIfNegative val="0"/>
          <c:dLbls>
            <c:dLbl>
              <c:idx val="46"/>
              <c:layout>
                <c:manualLayout>
                  <c:x val="-1.46898843952365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26-47BD-B712-0FF13D5F6EAC}"/>
                </c:ext>
              </c:extLst>
            </c:dLbl>
            <c:spPr>
              <a:noFill/>
              <a:ln>
                <a:noFill/>
              </a:ln>
              <a:effectLst/>
            </c:spPr>
            <c:txPr>
              <a:bodyPr wrap="square" lIns="38100" tIns="19050" rIns="38100" bIns="19050" anchor="ctr">
                <a:spAutoFit/>
              </a:bodyPr>
              <a:lstStyle/>
              <a:p>
                <a:pPr>
                  <a:defRPr sz="100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3'!$A$4:$A$50</c:f>
              <c:strCache>
                <c:ptCount val="47"/>
                <c:pt idx="0">
                  <c:v>Guatemala</c:v>
                </c:pt>
                <c:pt idx="1">
                  <c:v>Peru</c:v>
                </c:pt>
                <c:pt idx="2">
                  <c:v>Belgium</c:v>
                </c:pt>
                <c:pt idx="3">
                  <c:v>Israel</c:v>
                </c:pt>
                <c:pt idx="4">
                  <c:v>Bolivia</c:v>
                </c:pt>
                <c:pt idx="5">
                  <c:v>Hong Kong (China)</c:v>
                </c:pt>
                <c:pt idx="6">
                  <c:v>Norway</c:v>
                </c:pt>
                <c:pt idx="7">
                  <c:v>Costa Rica</c:v>
                </c:pt>
                <c:pt idx="8">
                  <c:v>Austria</c:v>
                </c:pt>
                <c:pt idx="9">
                  <c:v>Colombia</c:v>
                </c:pt>
                <c:pt idx="10">
                  <c:v>Czech Republic</c:v>
                </c:pt>
                <c:pt idx="11">
                  <c:v>Italy</c:v>
                </c:pt>
                <c:pt idx="12">
                  <c:v>Brazil</c:v>
                </c:pt>
                <c:pt idx="13">
                  <c:v>Mexico</c:v>
                </c:pt>
                <c:pt idx="14">
                  <c:v>Portugal</c:v>
                </c:pt>
                <c:pt idx="15">
                  <c:v>Lithuania</c:v>
                </c:pt>
                <c:pt idx="16">
                  <c:v>Greece</c:v>
                </c:pt>
                <c:pt idx="17">
                  <c:v>Türkiye</c:v>
                </c:pt>
                <c:pt idx="18">
                  <c:v>Egypt</c:v>
                </c:pt>
                <c:pt idx="19">
                  <c:v>Germany</c:v>
                </c:pt>
                <c:pt idx="20">
                  <c:v>Estonia</c:v>
                </c:pt>
                <c:pt idx="21">
                  <c:v>France</c:v>
                </c:pt>
                <c:pt idx="22">
                  <c:v>Denmark</c:v>
                </c:pt>
                <c:pt idx="23">
                  <c:v>United States</c:v>
                </c:pt>
                <c:pt idx="24">
                  <c:v>Spain</c:v>
                </c:pt>
                <c:pt idx="25">
                  <c:v>Paraguay</c:v>
                </c:pt>
                <c:pt idx="26">
                  <c:v>Malaysia</c:v>
                </c:pt>
                <c:pt idx="27">
                  <c:v>Panama</c:v>
                </c:pt>
                <c:pt idx="28">
                  <c:v>Latvia</c:v>
                </c:pt>
                <c:pt idx="29">
                  <c:v>Finland</c:v>
                </c:pt>
                <c:pt idx="30">
                  <c:v>Slovenia</c:v>
                </c:pt>
                <c:pt idx="31">
                  <c:v>Switzerland</c:v>
                </c:pt>
                <c:pt idx="32">
                  <c:v>Japan</c:v>
                </c:pt>
                <c:pt idx="33">
                  <c:v>Iceland</c:v>
                </c:pt>
                <c:pt idx="34">
                  <c:v>Hungary</c:v>
                </c:pt>
                <c:pt idx="35">
                  <c:v>Poland</c:v>
                </c:pt>
                <c:pt idx="36">
                  <c:v>Korea</c:v>
                </c:pt>
                <c:pt idx="37">
                  <c:v>Chile</c:v>
                </c:pt>
                <c:pt idx="38">
                  <c:v>Bulgaria</c:v>
                </c:pt>
                <c:pt idx="39">
                  <c:v>United Kingdom</c:v>
                </c:pt>
                <c:pt idx="40">
                  <c:v>South Africa</c:v>
                </c:pt>
                <c:pt idx="41">
                  <c:v>Luxembourg</c:v>
                </c:pt>
                <c:pt idx="42">
                  <c:v>Indonesia</c:v>
                </c:pt>
                <c:pt idx="43">
                  <c:v>Nicaragua</c:v>
                </c:pt>
                <c:pt idx="44">
                  <c:v>Singapore</c:v>
                </c:pt>
                <c:pt idx="45">
                  <c:v>Australia</c:v>
                </c:pt>
                <c:pt idx="46">
                  <c:v>Honduras</c:v>
                </c:pt>
              </c:strCache>
            </c:strRef>
          </c:cat>
          <c:val>
            <c:numRef>
              <c:f>'Figure 3'!$B$4:$B$50</c:f>
              <c:numCache>
                <c:formatCode>#,##0.0</c:formatCode>
                <c:ptCount val="47"/>
                <c:pt idx="0">
                  <c:v>37.755596429997595</c:v>
                </c:pt>
                <c:pt idx="1">
                  <c:v>31.38326576491184</c:v>
                </c:pt>
                <c:pt idx="2">
                  <c:v>28.139741361359526</c:v>
                </c:pt>
                <c:pt idx="3">
                  <c:v>25.754035324827584</c:v>
                </c:pt>
                <c:pt idx="4">
                  <c:v>24.674410089579712</c:v>
                </c:pt>
                <c:pt idx="5">
                  <c:v>22.110192177493015</c:v>
                </c:pt>
                <c:pt idx="6">
                  <c:v>20.903986804828168</c:v>
                </c:pt>
                <c:pt idx="7">
                  <c:v>19.245230005533664</c:v>
                </c:pt>
                <c:pt idx="8">
                  <c:v>12.773048500090889</c:v>
                </c:pt>
                <c:pt idx="9">
                  <c:v>12.526030048983007</c:v>
                </c:pt>
                <c:pt idx="10">
                  <c:v>12.189214332046937</c:v>
                </c:pt>
                <c:pt idx="11">
                  <c:v>11.296498064251104</c:v>
                </c:pt>
                <c:pt idx="12">
                  <c:v>7.6031961565971695</c:v>
                </c:pt>
                <c:pt idx="13">
                  <c:v>6.9565389621338625</c:v>
                </c:pt>
                <c:pt idx="14">
                  <c:v>6.877366829174214</c:v>
                </c:pt>
                <c:pt idx="15">
                  <c:v>6.4463500593283873</c:v>
                </c:pt>
                <c:pt idx="16">
                  <c:v>5.8292148694592427</c:v>
                </c:pt>
                <c:pt idx="17">
                  <c:v>5.663416122318532</c:v>
                </c:pt>
                <c:pt idx="18">
                  <c:v>4.1224631936172873</c:v>
                </c:pt>
                <c:pt idx="19">
                  <c:v>2.309744902080979</c:v>
                </c:pt>
                <c:pt idx="20">
                  <c:v>2.0799743799282178</c:v>
                </c:pt>
                <c:pt idx="21">
                  <c:v>1.6876019436104395</c:v>
                </c:pt>
                <c:pt idx="22">
                  <c:v>1.4110791666086531</c:v>
                </c:pt>
                <c:pt idx="23">
                  <c:v>1.198270026842585</c:v>
                </c:pt>
                <c:pt idx="24">
                  <c:v>6.1797811790609281E-2</c:v>
                </c:pt>
                <c:pt idx="25">
                  <c:v>-0.33482321122711989</c:v>
                </c:pt>
                <c:pt idx="26">
                  <c:v>-0.39762795074187451</c:v>
                </c:pt>
                <c:pt idx="27">
                  <c:v>-0.7073657253299781</c:v>
                </c:pt>
                <c:pt idx="28">
                  <c:v>-0.83207906783652197</c:v>
                </c:pt>
                <c:pt idx="29">
                  <c:v>-2.263996985097616</c:v>
                </c:pt>
                <c:pt idx="30">
                  <c:v>-2.5086614686769648</c:v>
                </c:pt>
                <c:pt idx="31">
                  <c:v>-2.9920108207504459</c:v>
                </c:pt>
                <c:pt idx="32">
                  <c:v>-3.9783526459504781</c:v>
                </c:pt>
                <c:pt idx="33">
                  <c:v>-4.5611745123523502</c:v>
                </c:pt>
                <c:pt idx="34">
                  <c:v>-4.6212805995843764</c:v>
                </c:pt>
                <c:pt idx="35">
                  <c:v>-6.9991607491917573</c:v>
                </c:pt>
                <c:pt idx="36">
                  <c:v>-8.4318600500794751</c:v>
                </c:pt>
                <c:pt idx="37">
                  <c:v>-8.7113343404673476</c:v>
                </c:pt>
                <c:pt idx="38">
                  <c:v>-8.96935290805847</c:v>
                </c:pt>
                <c:pt idx="39">
                  <c:v>-9.2970714605764559</c:v>
                </c:pt>
                <c:pt idx="40">
                  <c:v>-10.674011511066773</c:v>
                </c:pt>
                <c:pt idx="41">
                  <c:v>-11.137187442705986</c:v>
                </c:pt>
                <c:pt idx="42">
                  <c:v>-12.371660965746955</c:v>
                </c:pt>
                <c:pt idx="43">
                  <c:v>-15.73167560115043</c:v>
                </c:pt>
                <c:pt idx="44">
                  <c:v>-20.372288773130286</c:v>
                </c:pt>
                <c:pt idx="45">
                  <c:v>-21.285251050506094</c:v>
                </c:pt>
                <c:pt idx="46">
                  <c:v>-63.580193124990835</c:v>
                </c:pt>
              </c:numCache>
            </c:numRef>
          </c:val>
          <c:extLst>
            <c:ext xmlns:c16="http://schemas.microsoft.com/office/drawing/2014/chart" uri="{C3380CC4-5D6E-409C-BE32-E72D297353CC}">
              <c16:uniqueId val="{00000002-4CBA-4CEE-B70C-CF3C7826273F}"/>
            </c:ext>
          </c:extLst>
        </c:ser>
        <c:dLbls>
          <c:showLegendKey val="0"/>
          <c:showVal val="0"/>
          <c:showCatName val="0"/>
          <c:showSerName val="0"/>
          <c:showPercent val="0"/>
          <c:showBubbleSize val="0"/>
        </c:dLbls>
        <c:gapWidth val="150"/>
        <c:axId val="408930560"/>
        <c:axId val="412215552"/>
      </c:barChart>
      <c:catAx>
        <c:axId val="408930560"/>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u="none" strike="noStrike" baseline="0">
                <a:solidFill>
                  <a:srgbClr val="000000"/>
                </a:solidFill>
                <a:latin typeface="Arial Narrow"/>
                <a:ea typeface="Arial Narrow"/>
                <a:cs typeface="Arial Narrow"/>
              </a:defRPr>
            </a:pPr>
            <a:endParaRPr lang="en-US"/>
          </a:p>
        </c:txPr>
        <c:crossAx val="412215552"/>
        <c:crosses val="autoZero"/>
        <c:auto val="1"/>
        <c:lblAlgn val="ctr"/>
        <c:lblOffset val="0"/>
        <c:tickLblSkip val="1"/>
        <c:noMultiLvlLbl val="0"/>
      </c:catAx>
      <c:valAx>
        <c:axId val="41221555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u="none" strike="noStrike" baseline="0">
                <a:solidFill>
                  <a:srgbClr val="000000"/>
                </a:solidFill>
                <a:latin typeface="Arial Narrow"/>
                <a:ea typeface="Arial Narrow"/>
                <a:cs typeface="Arial Narrow"/>
              </a:defRPr>
            </a:pPr>
            <a:endParaRPr lang="en-US"/>
          </a:p>
        </c:txPr>
        <c:crossAx val="408930560"/>
        <c:crosses val="max"/>
        <c:crossBetween val="between"/>
      </c:valAx>
      <c:spPr>
        <a:solidFill>
          <a:srgbClr val="F4FFFF"/>
        </a:solidFill>
        <a:ln w="9525">
          <a:solidFill>
            <a:srgbClr val="000000"/>
          </a:solidFill>
        </a:ln>
      </c:spPr>
    </c:plotArea>
    <c:plotVisOnly val="1"/>
    <c:dispBlanksAs val="gap"/>
    <c:showDLblsOverMax val="1"/>
  </c:chart>
  <c:spPr>
    <a:solidFill>
      <a:schemeClr val="bg1"/>
    </a:solidFill>
    <a:ln>
      <a:noFill/>
    </a:ln>
  </c:spPr>
  <c:txPr>
    <a:bodyPr/>
    <a:lstStyle/>
    <a:p>
      <a:pPr>
        <a:defRPr sz="14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3046989302232E-2"/>
          <c:y val="8.4371253966388532E-2"/>
          <c:w val="0.93248784461096668"/>
          <c:h val="0.70771394173356539"/>
        </c:manualLayout>
      </c:layout>
      <c:barChart>
        <c:barDir val="col"/>
        <c:grouping val="stacked"/>
        <c:varyColors val="0"/>
        <c:ser>
          <c:idx val="3"/>
          <c:order val="1"/>
          <c:tx>
            <c:strRef>
              <c:f>'Figure 4'!$F$4</c:f>
              <c:strCache>
                <c:ptCount val="1"/>
                <c:pt idx="0">
                  <c:v>Combined ratio in 2021</c:v>
                </c:pt>
              </c:strCache>
            </c:strRef>
          </c:tx>
          <c:spPr>
            <a:solidFill>
              <a:schemeClr val="bg1"/>
            </a:solidFill>
            <a:ln w="6350" cmpd="sng">
              <a:solidFill>
                <a:srgbClr val="000000"/>
              </a:solidFill>
            </a:ln>
            <a:effectLst/>
          </c:spPr>
          <c:invertIfNegative val="0"/>
          <c:dPt>
            <c:idx val="7"/>
            <c:invertIfNegative val="0"/>
            <c:bubble3D val="0"/>
            <c:spPr>
              <a:solidFill>
                <a:sysClr val="window" lastClr="FFFFFF"/>
              </a:solidFill>
              <a:ln>
                <a:solidFill>
                  <a:sysClr val="windowText" lastClr="000000"/>
                </a:solidFill>
              </a:ln>
            </c:spPr>
            <c:extLst>
              <c:ext xmlns:c16="http://schemas.microsoft.com/office/drawing/2014/chart" uri="{C3380CC4-5D6E-409C-BE32-E72D297353CC}">
                <c16:uniqueId val="{00000001-291B-4C26-A60F-A31C1A23B6F8}"/>
              </c:ext>
            </c:extLst>
          </c:dPt>
          <c:dPt>
            <c:idx val="24"/>
            <c:invertIfNegative val="0"/>
            <c:bubble3D val="0"/>
            <c:spPr>
              <a:solidFill>
                <a:sysClr val="window" lastClr="FFFFFF"/>
              </a:solidFill>
              <a:ln>
                <a:solidFill>
                  <a:sysClr val="windowText" lastClr="000000"/>
                </a:solidFill>
              </a:ln>
            </c:spPr>
            <c:extLst>
              <c:ext xmlns:c16="http://schemas.microsoft.com/office/drawing/2014/chart" uri="{C3380CC4-5D6E-409C-BE32-E72D297353CC}">
                <c16:uniqueId val="{00000003-291B-4C26-A60F-A31C1A23B6F8}"/>
              </c:ext>
            </c:extLst>
          </c:dPt>
          <c:cat>
            <c:strRef>
              <c:f>'Figure 4'!$A$5:$A$47</c:f>
              <c:strCache>
                <c:ptCount val="43"/>
                <c:pt idx="0">
                  <c:v>Israel</c:v>
                </c:pt>
                <c:pt idx="1">
                  <c:v>Belgium</c:v>
                </c:pt>
                <c:pt idx="2">
                  <c:v>Bolivia</c:v>
                </c:pt>
                <c:pt idx="3">
                  <c:v>Luxembourg (1)</c:v>
                </c:pt>
                <c:pt idx="4">
                  <c:v>Norway</c:v>
                </c:pt>
                <c:pt idx="5">
                  <c:v>Italy</c:v>
                </c:pt>
                <c:pt idx="6">
                  <c:v>United States (2)</c:v>
                </c:pt>
                <c:pt idx="7">
                  <c:v>Hong Kong (China)</c:v>
                </c:pt>
                <c:pt idx="8">
                  <c:v>Costa Rica (3)</c:v>
                </c:pt>
                <c:pt idx="9">
                  <c:v>France (4)</c:v>
                </c:pt>
                <c:pt idx="10">
                  <c:v>Germany</c:v>
                </c:pt>
                <c:pt idx="11">
                  <c:v>Finland</c:v>
                </c:pt>
                <c:pt idx="12">
                  <c:v>Latvia</c:v>
                </c:pt>
                <c:pt idx="13">
                  <c:v>Iceland</c:v>
                </c:pt>
                <c:pt idx="14">
                  <c:v>Czech Republic</c:v>
                </c:pt>
                <c:pt idx="15">
                  <c:v>Mexico</c:v>
                </c:pt>
                <c:pt idx="16">
                  <c:v>Switzerland (5)</c:v>
                </c:pt>
                <c:pt idx="17">
                  <c:v>Japan</c:v>
                </c:pt>
                <c:pt idx="18">
                  <c:v>Hungary</c:v>
                </c:pt>
                <c:pt idx="19">
                  <c:v>Türkiye</c:v>
                </c:pt>
                <c:pt idx="20">
                  <c:v>Estonia</c:v>
                </c:pt>
                <c:pt idx="21">
                  <c:v>Portugal (5)</c:v>
                </c:pt>
                <c:pt idx="22">
                  <c:v>Spain</c:v>
                </c:pt>
                <c:pt idx="23">
                  <c:v>Morocco</c:v>
                </c:pt>
                <c:pt idx="24">
                  <c:v>Denmark</c:v>
                </c:pt>
                <c:pt idx="25">
                  <c:v>Lithuania</c:v>
                </c:pt>
                <c:pt idx="26">
                  <c:v>Honduras</c:v>
                </c:pt>
                <c:pt idx="27">
                  <c:v>Australia (6)</c:v>
                </c:pt>
                <c:pt idx="28">
                  <c:v>Guatemala (5)</c:v>
                </c:pt>
                <c:pt idx="29">
                  <c:v>Chinese Taipei</c:v>
                </c:pt>
                <c:pt idx="30">
                  <c:v>Colombia</c:v>
                </c:pt>
                <c:pt idx="31">
                  <c:v>Slovenia</c:v>
                </c:pt>
                <c:pt idx="32">
                  <c:v>Bulgaria</c:v>
                </c:pt>
                <c:pt idx="33">
                  <c:v>Brazil</c:v>
                </c:pt>
                <c:pt idx="34">
                  <c:v>South Africa (5)</c:v>
                </c:pt>
                <c:pt idx="35">
                  <c:v>Malaysia</c:v>
                </c:pt>
                <c:pt idx="36">
                  <c:v>Argentina</c:v>
                </c:pt>
                <c:pt idx="37">
                  <c:v>Greece</c:v>
                </c:pt>
                <c:pt idx="38">
                  <c:v>Peru</c:v>
                </c:pt>
                <c:pt idx="39">
                  <c:v>Ecuador</c:v>
                </c:pt>
                <c:pt idx="40">
                  <c:v>Chile</c:v>
                </c:pt>
                <c:pt idx="41">
                  <c:v>Indonesia</c:v>
                </c:pt>
                <c:pt idx="42">
                  <c:v>Singapore</c:v>
                </c:pt>
              </c:strCache>
            </c:strRef>
          </c:cat>
          <c:val>
            <c:numRef>
              <c:f>'Figure 4'!$F$5:$F$47</c:f>
              <c:numCache>
                <c:formatCode>0.0</c:formatCode>
                <c:ptCount val="43"/>
                <c:pt idx="0">
                  <c:v>0</c:v>
                </c:pt>
                <c:pt idx="1">
                  <c:v>0</c:v>
                </c:pt>
                <c:pt idx="2">
                  <c:v>0</c:v>
                </c:pt>
                <c:pt idx="3">
                  <c:v>0</c:v>
                </c:pt>
                <c:pt idx="4">
                  <c:v>0</c:v>
                </c:pt>
                <c:pt idx="5">
                  <c:v>0</c:v>
                </c:pt>
                <c:pt idx="6">
                  <c:v>0</c:v>
                </c:pt>
                <c:pt idx="7">
                  <c:v>0</c:v>
                </c:pt>
                <c:pt idx="8">
                  <c:v>0</c:v>
                </c:pt>
                <c:pt idx="9">
                  <c:v>95</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numCache>
            </c:numRef>
          </c:val>
          <c:extLst>
            <c:ext xmlns:c16="http://schemas.microsoft.com/office/drawing/2014/chart" uri="{C3380CC4-5D6E-409C-BE32-E72D297353CC}">
              <c16:uniqueId val="{00000004-291B-4C26-A60F-A31C1A23B6F8}"/>
            </c:ext>
          </c:extLst>
        </c:ser>
        <c:ser>
          <c:idx val="0"/>
          <c:order val="2"/>
          <c:tx>
            <c:strRef>
              <c:f>'Figure 4'!$D$4</c:f>
              <c:strCache>
                <c:ptCount val="1"/>
                <c:pt idx="0">
                  <c:v>Loss ratio in 2021</c:v>
                </c:pt>
              </c:strCache>
            </c:strRef>
          </c:tx>
          <c:spPr>
            <a:solidFill>
              <a:srgbClr val="CCCCCC"/>
            </a:solidFill>
            <a:ln w="6350" cmpd="sng">
              <a:solidFill>
                <a:srgbClr val="000000"/>
              </a:solidFill>
            </a:ln>
            <a:effectLst/>
          </c:spPr>
          <c:invertIfNegative val="0"/>
          <c:cat>
            <c:strRef>
              <c:f>'Figure 4'!$A$5:$A$47</c:f>
              <c:strCache>
                <c:ptCount val="43"/>
                <c:pt idx="0">
                  <c:v>Israel</c:v>
                </c:pt>
                <c:pt idx="1">
                  <c:v>Belgium</c:v>
                </c:pt>
                <c:pt idx="2">
                  <c:v>Bolivia</c:v>
                </c:pt>
                <c:pt idx="3">
                  <c:v>Luxembourg (1)</c:v>
                </c:pt>
                <c:pt idx="4">
                  <c:v>Norway</c:v>
                </c:pt>
                <c:pt idx="5">
                  <c:v>Italy</c:v>
                </c:pt>
                <c:pt idx="6">
                  <c:v>United States (2)</c:v>
                </c:pt>
                <c:pt idx="7">
                  <c:v>Hong Kong (China)</c:v>
                </c:pt>
                <c:pt idx="8">
                  <c:v>Costa Rica (3)</c:v>
                </c:pt>
                <c:pt idx="9">
                  <c:v>France (4)</c:v>
                </c:pt>
                <c:pt idx="10">
                  <c:v>Germany</c:v>
                </c:pt>
                <c:pt idx="11">
                  <c:v>Finland</c:v>
                </c:pt>
                <c:pt idx="12">
                  <c:v>Latvia</c:v>
                </c:pt>
                <c:pt idx="13">
                  <c:v>Iceland</c:v>
                </c:pt>
                <c:pt idx="14">
                  <c:v>Czech Republic</c:v>
                </c:pt>
                <c:pt idx="15">
                  <c:v>Mexico</c:v>
                </c:pt>
                <c:pt idx="16">
                  <c:v>Switzerland (5)</c:v>
                </c:pt>
                <c:pt idx="17">
                  <c:v>Japan</c:v>
                </c:pt>
                <c:pt idx="18">
                  <c:v>Hungary</c:v>
                </c:pt>
                <c:pt idx="19">
                  <c:v>Türkiye</c:v>
                </c:pt>
                <c:pt idx="20">
                  <c:v>Estonia</c:v>
                </c:pt>
                <c:pt idx="21">
                  <c:v>Portugal (5)</c:v>
                </c:pt>
                <c:pt idx="22">
                  <c:v>Spain</c:v>
                </c:pt>
                <c:pt idx="23">
                  <c:v>Morocco</c:v>
                </c:pt>
                <c:pt idx="24">
                  <c:v>Denmark</c:v>
                </c:pt>
                <c:pt idx="25">
                  <c:v>Lithuania</c:v>
                </c:pt>
                <c:pt idx="26">
                  <c:v>Honduras</c:v>
                </c:pt>
                <c:pt idx="27">
                  <c:v>Australia (6)</c:v>
                </c:pt>
                <c:pt idx="28">
                  <c:v>Guatemala (5)</c:v>
                </c:pt>
                <c:pt idx="29">
                  <c:v>Chinese Taipei</c:v>
                </c:pt>
                <c:pt idx="30">
                  <c:v>Colombia</c:v>
                </c:pt>
                <c:pt idx="31">
                  <c:v>Slovenia</c:v>
                </c:pt>
                <c:pt idx="32">
                  <c:v>Bulgaria</c:v>
                </c:pt>
                <c:pt idx="33">
                  <c:v>Brazil</c:v>
                </c:pt>
                <c:pt idx="34">
                  <c:v>South Africa (5)</c:v>
                </c:pt>
                <c:pt idx="35">
                  <c:v>Malaysia</c:v>
                </c:pt>
                <c:pt idx="36">
                  <c:v>Argentina</c:v>
                </c:pt>
                <c:pt idx="37">
                  <c:v>Greece</c:v>
                </c:pt>
                <c:pt idx="38">
                  <c:v>Peru</c:v>
                </c:pt>
                <c:pt idx="39">
                  <c:v>Ecuador</c:v>
                </c:pt>
                <c:pt idx="40">
                  <c:v>Chile</c:v>
                </c:pt>
                <c:pt idx="41">
                  <c:v>Indonesia</c:v>
                </c:pt>
                <c:pt idx="42">
                  <c:v>Singapore</c:v>
                </c:pt>
              </c:strCache>
            </c:strRef>
          </c:cat>
          <c:val>
            <c:numRef>
              <c:f>'Figure 4'!$D$5:$D$47</c:f>
              <c:numCache>
                <c:formatCode>#,##0.0</c:formatCode>
                <c:ptCount val="43"/>
                <c:pt idx="0">
                  <c:v>82.471073164801339</c:v>
                </c:pt>
                <c:pt idx="1">
                  <c:v>74.825013361536307</c:v>
                </c:pt>
                <c:pt idx="2">
                  <c:v>55.764746242354747</c:v>
                </c:pt>
                <c:pt idx="3">
                  <c:v>55.841858283564925</c:v>
                </c:pt>
                <c:pt idx="4">
                  <c:v>85.475661482528778</c:v>
                </c:pt>
                <c:pt idx="5">
                  <c:v>69.691855711688206</c:v>
                </c:pt>
                <c:pt idx="6">
                  <c:v>72.5</c:v>
                </c:pt>
                <c:pt idx="7">
                  <c:v>63.080058981698329</c:v>
                </c:pt>
                <c:pt idx="8">
                  <c:v>69.5</c:v>
                </c:pt>
                <c:pt idx="9">
                  <c:v>0</c:v>
                </c:pt>
                <c:pt idx="10">
                  <c:v>72.127342652691979</c:v>
                </c:pt>
                <c:pt idx="11">
                  <c:v>70.677478420088931</c:v>
                </c:pt>
                <c:pt idx="12">
                  <c:v>62.912542188085631</c:v>
                </c:pt>
                <c:pt idx="13">
                  <c:v>72.007475457897115</c:v>
                </c:pt>
                <c:pt idx="14">
                  <c:v>54.089287533000658</c:v>
                </c:pt>
                <c:pt idx="15">
                  <c:v>69.226261690976528</c:v>
                </c:pt>
                <c:pt idx="16">
                  <c:v>69.153685640801669</c:v>
                </c:pt>
                <c:pt idx="17">
                  <c:v>53.570951020371332</c:v>
                </c:pt>
                <c:pt idx="18">
                  <c:v>41.204500208654743</c:v>
                </c:pt>
                <c:pt idx="19">
                  <c:v>60.996715348220214</c:v>
                </c:pt>
                <c:pt idx="20">
                  <c:v>62.589928057553955</c:v>
                </c:pt>
                <c:pt idx="21">
                  <c:v>63.592916022823637</c:v>
                </c:pt>
                <c:pt idx="22">
                  <c:v>63.681409136587014</c:v>
                </c:pt>
                <c:pt idx="23">
                  <c:v>57.133692286276798</c:v>
                </c:pt>
                <c:pt idx="24">
                  <c:v>66.084693891308163</c:v>
                </c:pt>
                <c:pt idx="25">
                  <c:v>56.544038146987887</c:v>
                </c:pt>
                <c:pt idx="26">
                  <c:v>53.103050947329216</c:v>
                </c:pt>
                <c:pt idx="27">
                  <c:v>68.260025384179016</c:v>
                </c:pt>
                <c:pt idx="28">
                  <c:v>56.493305845544775</c:v>
                </c:pt>
                <c:pt idx="29">
                  <c:v>49.634506875313328</c:v>
                </c:pt>
                <c:pt idx="30">
                  <c:v>47.772214017464179</c:v>
                </c:pt>
                <c:pt idx="31">
                  <c:v>59.341380396702725</c:v>
                </c:pt>
                <c:pt idx="32">
                  <c:v>45.618091553922753</c:v>
                </c:pt>
                <c:pt idx="33">
                  <c:v>52.309630064634575</c:v>
                </c:pt>
                <c:pt idx="34">
                  <c:v>50.801866858650335</c:v>
                </c:pt>
                <c:pt idx="35">
                  <c:v>48.774995639789246</c:v>
                </c:pt>
                <c:pt idx="36">
                  <c:v>53.951113057851614</c:v>
                </c:pt>
                <c:pt idx="37">
                  <c:v>38.73762665446943</c:v>
                </c:pt>
                <c:pt idx="38">
                  <c:v>42.97752231905725</c:v>
                </c:pt>
                <c:pt idx="39">
                  <c:v>49.874367599870915</c:v>
                </c:pt>
                <c:pt idx="40">
                  <c:v>43.612367738399627</c:v>
                </c:pt>
                <c:pt idx="41">
                  <c:v>46.882934256476965</c:v>
                </c:pt>
                <c:pt idx="42">
                  <c:v>41.654161359287954</c:v>
                </c:pt>
              </c:numCache>
            </c:numRef>
          </c:val>
          <c:extLst>
            <c:ext xmlns:c16="http://schemas.microsoft.com/office/drawing/2014/chart" uri="{C3380CC4-5D6E-409C-BE32-E72D297353CC}">
              <c16:uniqueId val="{00000005-291B-4C26-A60F-A31C1A23B6F8}"/>
            </c:ext>
          </c:extLst>
        </c:ser>
        <c:ser>
          <c:idx val="2"/>
          <c:order val="3"/>
          <c:tx>
            <c:strRef>
              <c:f>'Figure 4'!$E$4</c:f>
              <c:strCache>
                <c:ptCount val="1"/>
                <c:pt idx="0">
                  <c:v>Expense ratio in 2021</c:v>
                </c:pt>
              </c:strCache>
            </c:strRef>
          </c:tx>
          <c:spPr>
            <a:solidFill>
              <a:srgbClr val="A7B9E3"/>
            </a:solidFill>
            <a:ln w="6350" cmpd="sng">
              <a:solidFill>
                <a:srgbClr val="000000"/>
              </a:solidFill>
            </a:ln>
            <a:effectLst/>
          </c:spPr>
          <c:invertIfNegative val="0"/>
          <c:cat>
            <c:strRef>
              <c:f>'Figure 4'!$A$5:$A$47</c:f>
              <c:strCache>
                <c:ptCount val="43"/>
                <c:pt idx="0">
                  <c:v>Israel</c:v>
                </c:pt>
                <c:pt idx="1">
                  <c:v>Belgium</c:v>
                </c:pt>
                <c:pt idx="2">
                  <c:v>Bolivia</c:v>
                </c:pt>
                <c:pt idx="3">
                  <c:v>Luxembourg (1)</c:v>
                </c:pt>
                <c:pt idx="4">
                  <c:v>Norway</c:v>
                </c:pt>
                <c:pt idx="5">
                  <c:v>Italy</c:v>
                </c:pt>
                <c:pt idx="6">
                  <c:v>United States (2)</c:v>
                </c:pt>
                <c:pt idx="7">
                  <c:v>Hong Kong (China)</c:v>
                </c:pt>
                <c:pt idx="8">
                  <c:v>Costa Rica (3)</c:v>
                </c:pt>
                <c:pt idx="9">
                  <c:v>France (4)</c:v>
                </c:pt>
                <c:pt idx="10">
                  <c:v>Germany</c:v>
                </c:pt>
                <c:pt idx="11">
                  <c:v>Finland</c:v>
                </c:pt>
                <c:pt idx="12">
                  <c:v>Latvia</c:v>
                </c:pt>
                <c:pt idx="13">
                  <c:v>Iceland</c:v>
                </c:pt>
                <c:pt idx="14">
                  <c:v>Czech Republic</c:v>
                </c:pt>
                <c:pt idx="15">
                  <c:v>Mexico</c:v>
                </c:pt>
                <c:pt idx="16">
                  <c:v>Switzerland (5)</c:v>
                </c:pt>
                <c:pt idx="17">
                  <c:v>Japan</c:v>
                </c:pt>
                <c:pt idx="18">
                  <c:v>Hungary</c:v>
                </c:pt>
                <c:pt idx="19">
                  <c:v>Türkiye</c:v>
                </c:pt>
                <c:pt idx="20">
                  <c:v>Estonia</c:v>
                </c:pt>
                <c:pt idx="21">
                  <c:v>Portugal (5)</c:v>
                </c:pt>
                <c:pt idx="22">
                  <c:v>Spain</c:v>
                </c:pt>
                <c:pt idx="23">
                  <c:v>Morocco</c:v>
                </c:pt>
                <c:pt idx="24">
                  <c:v>Denmark</c:v>
                </c:pt>
                <c:pt idx="25">
                  <c:v>Lithuania</c:v>
                </c:pt>
                <c:pt idx="26">
                  <c:v>Honduras</c:v>
                </c:pt>
                <c:pt idx="27">
                  <c:v>Australia (6)</c:v>
                </c:pt>
                <c:pt idx="28">
                  <c:v>Guatemala (5)</c:v>
                </c:pt>
                <c:pt idx="29">
                  <c:v>Chinese Taipei</c:v>
                </c:pt>
                <c:pt idx="30">
                  <c:v>Colombia</c:v>
                </c:pt>
                <c:pt idx="31">
                  <c:v>Slovenia</c:v>
                </c:pt>
                <c:pt idx="32">
                  <c:v>Bulgaria</c:v>
                </c:pt>
                <c:pt idx="33">
                  <c:v>Brazil</c:v>
                </c:pt>
                <c:pt idx="34">
                  <c:v>South Africa (5)</c:v>
                </c:pt>
                <c:pt idx="35">
                  <c:v>Malaysia</c:v>
                </c:pt>
                <c:pt idx="36">
                  <c:v>Argentina</c:v>
                </c:pt>
                <c:pt idx="37">
                  <c:v>Greece</c:v>
                </c:pt>
                <c:pt idx="38">
                  <c:v>Peru</c:v>
                </c:pt>
                <c:pt idx="39">
                  <c:v>Ecuador</c:v>
                </c:pt>
                <c:pt idx="40">
                  <c:v>Chile</c:v>
                </c:pt>
                <c:pt idx="41">
                  <c:v>Indonesia</c:v>
                </c:pt>
                <c:pt idx="42">
                  <c:v>Singapore</c:v>
                </c:pt>
              </c:strCache>
            </c:strRef>
          </c:cat>
          <c:val>
            <c:numRef>
              <c:f>'Figure 4'!$E$5:$E$47</c:f>
              <c:numCache>
                <c:formatCode>#,##0.0</c:formatCode>
                <c:ptCount val="43"/>
                <c:pt idx="0">
                  <c:v>25.519366005644105</c:v>
                </c:pt>
                <c:pt idx="1">
                  <c:v>30.368335736140015</c:v>
                </c:pt>
                <c:pt idx="2">
                  <c:v>49.20124086503607</c:v>
                </c:pt>
                <c:pt idx="3">
                  <c:v>48.863807990722542</c:v>
                </c:pt>
                <c:pt idx="4">
                  <c:v>14.805089880832154</c:v>
                </c:pt>
                <c:pt idx="5">
                  <c:v>30.547298775841881</c:v>
                </c:pt>
                <c:pt idx="6">
                  <c:v>26.3</c:v>
                </c:pt>
                <c:pt idx="7">
                  <c:v>35.05291005291005</c:v>
                </c:pt>
                <c:pt idx="8">
                  <c:v>26.4</c:v>
                </c:pt>
                <c:pt idx="9">
                  <c:v>0</c:v>
                </c:pt>
                <c:pt idx="10">
                  <c:v>21.506881804286646</c:v>
                </c:pt>
                <c:pt idx="11">
                  <c:v>20.742872089981688</c:v>
                </c:pt>
                <c:pt idx="12">
                  <c:v>28.418924707270211</c:v>
                </c:pt>
                <c:pt idx="13">
                  <c:v>19.187690536733715</c:v>
                </c:pt>
                <c:pt idx="14">
                  <c:v>36.52554911720528</c:v>
                </c:pt>
                <c:pt idx="15">
                  <c:v>21.227160766999976</c:v>
                </c:pt>
                <c:pt idx="16">
                  <c:v>21.172417139806861</c:v>
                </c:pt>
                <c:pt idx="17">
                  <c:v>35.179421205774815</c:v>
                </c:pt>
                <c:pt idx="18">
                  <c:v>47.492536896537068</c:v>
                </c:pt>
                <c:pt idx="19">
                  <c:v>27.479670785197797</c:v>
                </c:pt>
                <c:pt idx="20">
                  <c:v>25.359712230215827</c:v>
                </c:pt>
                <c:pt idx="21">
                  <c:v>23.302233643430785</c:v>
                </c:pt>
                <c:pt idx="22">
                  <c:v>22.766231405577429</c:v>
                </c:pt>
                <c:pt idx="23">
                  <c:v>28.454443276625316</c:v>
                </c:pt>
                <c:pt idx="24">
                  <c:v>19.182182195677672</c:v>
                </c:pt>
                <c:pt idx="25">
                  <c:v>28.662914806908592</c:v>
                </c:pt>
                <c:pt idx="26">
                  <c:v>31.696241471863303</c:v>
                </c:pt>
                <c:pt idx="27">
                  <c:v>16.460210077365783</c:v>
                </c:pt>
                <c:pt idx="28">
                  <c:v>26.971792346621424</c:v>
                </c:pt>
                <c:pt idx="29">
                  <c:v>32.409193027123486</c:v>
                </c:pt>
                <c:pt idx="30">
                  <c:v>32.982660610710987</c:v>
                </c:pt>
                <c:pt idx="31">
                  <c:v>20.646388113085884</c:v>
                </c:pt>
                <c:pt idx="32">
                  <c:v>32.414102613610353</c:v>
                </c:pt>
                <c:pt idx="33">
                  <c:v>24.904339302726797</c:v>
                </c:pt>
                <c:pt idx="34">
                  <c:v>25.732993727875105</c:v>
                </c:pt>
                <c:pt idx="35">
                  <c:v>27.695441909026961</c:v>
                </c:pt>
                <c:pt idx="36">
                  <c:v>20.699823622049674</c:v>
                </c:pt>
                <c:pt idx="37">
                  <c:v>34.948230780595743</c:v>
                </c:pt>
                <c:pt idx="38">
                  <c:v>29.071997149225698</c:v>
                </c:pt>
                <c:pt idx="39">
                  <c:v>21.2663939246134</c:v>
                </c:pt>
                <c:pt idx="40">
                  <c:v>27.166450515301729</c:v>
                </c:pt>
                <c:pt idx="41">
                  <c:v>19.510408281238362</c:v>
                </c:pt>
                <c:pt idx="42">
                  <c:v>14.589751819058121</c:v>
                </c:pt>
              </c:numCache>
            </c:numRef>
          </c:val>
          <c:extLst>
            <c:ext xmlns:c16="http://schemas.microsoft.com/office/drawing/2014/chart" uri="{C3380CC4-5D6E-409C-BE32-E72D297353CC}">
              <c16:uniqueId val="{00000006-291B-4C26-A60F-A31C1A23B6F8}"/>
            </c:ext>
          </c:extLst>
        </c:ser>
        <c:dLbls>
          <c:showLegendKey val="0"/>
          <c:showVal val="0"/>
          <c:showCatName val="0"/>
          <c:showSerName val="0"/>
          <c:showPercent val="0"/>
          <c:showBubbleSize val="0"/>
        </c:dLbls>
        <c:gapWidth val="150"/>
        <c:overlap val="100"/>
        <c:axId val="114053120"/>
        <c:axId val="114055040"/>
      </c:barChart>
      <c:lineChart>
        <c:grouping val="standard"/>
        <c:varyColors val="0"/>
        <c:ser>
          <c:idx val="1"/>
          <c:order val="0"/>
          <c:tx>
            <c:v>Combined ratio in 2020</c:v>
          </c:tx>
          <c:spPr>
            <a:solidFill>
              <a:srgbClr val="A7B9E3"/>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c:spPr>
          </c:marker>
          <c:cat>
            <c:strRef>
              <c:f>'Figure 4'!$A$5:$A$47</c:f>
              <c:strCache>
                <c:ptCount val="43"/>
                <c:pt idx="0">
                  <c:v>Israel</c:v>
                </c:pt>
                <c:pt idx="1">
                  <c:v>Belgium</c:v>
                </c:pt>
                <c:pt idx="2">
                  <c:v>Bolivia</c:v>
                </c:pt>
                <c:pt idx="3">
                  <c:v>Luxembourg (1)</c:v>
                </c:pt>
                <c:pt idx="4">
                  <c:v>Norway</c:v>
                </c:pt>
                <c:pt idx="5">
                  <c:v>Italy</c:v>
                </c:pt>
                <c:pt idx="6">
                  <c:v>United States (2)</c:v>
                </c:pt>
                <c:pt idx="7">
                  <c:v>Hong Kong (China)</c:v>
                </c:pt>
                <c:pt idx="8">
                  <c:v>Costa Rica (3)</c:v>
                </c:pt>
                <c:pt idx="9">
                  <c:v>France (4)</c:v>
                </c:pt>
                <c:pt idx="10">
                  <c:v>Germany</c:v>
                </c:pt>
                <c:pt idx="11">
                  <c:v>Finland</c:v>
                </c:pt>
                <c:pt idx="12">
                  <c:v>Latvia</c:v>
                </c:pt>
                <c:pt idx="13">
                  <c:v>Iceland</c:v>
                </c:pt>
                <c:pt idx="14">
                  <c:v>Czech Republic</c:v>
                </c:pt>
                <c:pt idx="15">
                  <c:v>Mexico</c:v>
                </c:pt>
                <c:pt idx="16">
                  <c:v>Switzerland (5)</c:v>
                </c:pt>
                <c:pt idx="17">
                  <c:v>Japan</c:v>
                </c:pt>
                <c:pt idx="18">
                  <c:v>Hungary</c:v>
                </c:pt>
                <c:pt idx="19">
                  <c:v>Türkiye</c:v>
                </c:pt>
                <c:pt idx="20">
                  <c:v>Estonia</c:v>
                </c:pt>
                <c:pt idx="21">
                  <c:v>Portugal (5)</c:v>
                </c:pt>
                <c:pt idx="22">
                  <c:v>Spain</c:v>
                </c:pt>
                <c:pt idx="23">
                  <c:v>Morocco</c:v>
                </c:pt>
                <c:pt idx="24">
                  <c:v>Denmark</c:v>
                </c:pt>
                <c:pt idx="25">
                  <c:v>Lithuania</c:v>
                </c:pt>
                <c:pt idx="26">
                  <c:v>Honduras</c:v>
                </c:pt>
                <c:pt idx="27">
                  <c:v>Australia (6)</c:v>
                </c:pt>
                <c:pt idx="28">
                  <c:v>Guatemala (5)</c:v>
                </c:pt>
                <c:pt idx="29">
                  <c:v>Chinese Taipei</c:v>
                </c:pt>
                <c:pt idx="30">
                  <c:v>Colombia</c:v>
                </c:pt>
                <c:pt idx="31">
                  <c:v>Slovenia</c:v>
                </c:pt>
                <c:pt idx="32">
                  <c:v>Bulgaria</c:v>
                </c:pt>
                <c:pt idx="33">
                  <c:v>Brazil</c:v>
                </c:pt>
                <c:pt idx="34">
                  <c:v>South Africa (5)</c:v>
                </c:pt>
                <c:pt idx="35">
                  <c:v>Malaysia</c:v>
                </c:pt>
                <c:pt idx="36">
                  <c:v>Argentina</c:v>
                </c:pt>
                <c:pt idx="37">
                  <c:v>Greece</c:v>
                </c:pt>
                <c:pt idx="38">
                  <c:v>Peru</c:v>
                </c:pt>
                <c:pt idx="39">
                  <c:v>Ecuador</c:v>
                </c:pt>
                <c:pt idx="40">
                  <c:v>Chile</c:v>
                </c:pt>
                <c:pt idx="41">
                  <c:v>Indonesia</c:v>
                </c:pt>
                <c:pt idx="42">
                  <c:v>Singapore</c:v>
                </c:pt>
              </c:strCache>
            </c:strRef>
          </c:cat>
          <c:val>
            <c:numRef>
              <c:f>'Figure 4'!$B$5:$B$47</c:f>
              <c:numCache>
                <c:formatCode>#,##0.0</c:formatCode>
                <c:ptCount val="43"/>
                <c:pt idx="0">
                  <c:v>94.467160940218605</c:v>
                </c:pt>
                <c:pt idx="1">
                  <c:v>100.59682925479061</c:v>
                </c:pt>
                <c:pt idx="2">
                  <c:v>91.063686829504121</c:v>
                </c:pt>
                <c:pt idx="3">
                  <c:v>120.48791812571338</c:v>
                </c:pt>
                <c:pt idx="4">
                  <c:v>85.96368901345933</c:v>
                </c:pt>
                <c:pt idx="5">
                  <c:v>91.874900027541273</c:v>
                </c:pt>
                <c:pt idx="6">
                  <c:v>98.7</c:v>
                </c:pt>
                <c:pt idx="8">
                  <c:v>94.6</c:v>
                </c:pt>
                <c:pt idx="9">
                  <c:v>97</c:v>
                </c:pt>
                <c:pt idx="10">
                  <c:v>90.311332469828429</c:v>
                </c:pt>
                <c:pt idx="11">
                  <c:v>99.015047879616972</c:v>
                </c:pt>
                <c:pt idx="12">
                  <c:v>91.849666977633433</c:v>
                </c:pt>
                <c:pt idx="13">
                  <c:v>96.712946473232151</c:v>
                </c:pt>
                <c:pt idx="14">
                  <c:v>87.204837537683645</c:v>
                </c:pt>
                <c:pt idx="15">
                  <c:v>89.506316005630012</c:v>
                </c:pt>
                <c:pt idx="16">
                  <c:v>94.058211431156678</c:v>
                </c:pt>
                <c:pt idx="17">
                  <c:v>90.167075883340971</c:v>
                </c:pt>
                <c:pt idx="18">
                  <c:v>91.621880695196765</c:v>
                </c:pt>
                <c:pt idx="19">
                  <c:v>87.028407134030914</c:v>
                </c:pt>
                <c:pt idx="20">
                  <c:v>83.428571428571431</c:v>
                </c:pt>
                <c:pt idx="21">
                  <c:v>84.884152475640505</c:v>
                </c:pt>
                <c:pt idx="22">
                  <c:v>84.140679025809106</c:v>
                </c:pt>
                <c:pt idx="24">
                  <c:v>86.431549687282839</c:v>
                </c:pt>
                <c:pt idx="25">
                  <c:v>86.394434908302458</c:v>
                </c:pt>
                <c:pt idx="26">
                  <c:v>189.53325090579622</c:v>
                </c:pt>
                <c:pt idx="27">
                  <c:v>108.55633675467664</c:v>
                </c:pt>
                <c:pt idx="28">
                  <c:v>72.128613969618158</c:v>
                </c:pt>
                <c:pt idx="29">
                  <c:v>84.207834602998815</c:v>
                </c:pt>
                <c:pt idx="30">
                  <c:v>84.811324387242877</c:v>
                </c:pt>
                <c:pt idx="31">
                  <c:v>80.975069750701579</c:v>
                </c:pt>
                <c:pt idx="32">
                  <c:v>82.749796926331229</c:v>
                </c:pt>
                <c:pt idx="33">
                  <c:v>76.825153861454169</c:v>
                </c:pt>
                <c:pt idx="34">
                  <c:v>78.972552915007569</c:v>
                </c:pt>
                <c:pt idx="35">
                  <c:v>78.198551492286981</c:v>
                </c:pt>
                <c:pt idx="36">
                  <c:v>81.390149139446549</c:v>
                </c:pt>
                <c:pt idx="37">
                  <c:v>72.12630507169844</c:v>
                </c:pt>
                <c:pt idx="38">
                  <c:v>63.686213815593504</c:v>
                </c:pt>
                <c:pt idx="40">
                  <c:v>78.243277907330963</c:v>
                </c:pt>
                <c:pt idx="41">
                  <c:v>76.007064946500037</c:v>
                </c:pt>
                <c:pt idx="42">
                  <c:v>70.587888350629257</c:v>
                </c:pt>
              </c:numCache>
            </c:numRef>
          </c:val>
          <c:smooth val="0"/>
          <c:extLst>
            <c:ext xmlns:c16="http://schemas.microsoft.com/office/drawing/2014/chart" uri="{C3380CC4-5D6E-409C-BE32-E72D297353CC}">
              <c16:uniqueId val="{00000007-291B-4C26-A60F-A31C1A23B6F8}"/>
            </c:ext>
          </c:extLst>
        </c:ser>
        <c:ser>
          <c:idx val="4"/>
          <c:order val="4"/>
          <c:tx>
            <c:strRef>
              <c:f>'Figure 4'!$G$4</c:f>
              <c:strCache>
                <c:ptCount val="1"/>
                <c:pt idx="0">
                  <c:v>Ref</c:v>
                </c:pt>
              </c:strCache>
            </c:strRef>
          </c:tx>
          <c:spPr>
            <a:ln w="19050">
              <a:noFill/>
            </a:ln>
          </c:spPr>
          <c:marker>
            <c:symbol val="none"/>
          </c:marker>
          <c:trendline>
            <c:spPr>
              <a:ln>
                <a:prstDash val="sysDash"/>
              </a:ln>
            </c:spPr>
            <c:trendlineType val="linear"/>
            <c:dispRSqr val="0"/>
            <c:dispEq val="0"/>
          </c:trendline>
          <c:cat>
            <c:strRef>
              <c:f>'Figure 4'!$A$5:$A$47</c:f>
              <c:strCache>
                <c:ptCount val="43"/>
                <c:pt idx="0">
                  <c:v>Israel</c:v>
                </c:pt>
                <c:pt idx="1">
                  <c:v>Belgium</c:v>
                </c:pt>
                <c:pt idx="2">
                  <c:v>Bolivia</c:v>
                </c:pt>
                <c:pt idx="3">
                  <c:v>Luxembourg (1)</c:v>
                </c:pt>
                <c:pt idx="4">
                  <c:v>Norway</c:v>
                </c:pt>
                <c:pt idx="5">
                  <c:v>Italy</c:v>
                </c:pt>
                <c:pt idx="6">
                  <c:v>United States (2)</c:v>
                </c:pt>
                <c:pt idx="7">
                  <c:v>Hong Kong (China)</c:v>
                </c:pt>
                <c:pt idx="8">
                  <c:v>Costa Rica (3)</c:v>
                </c:pt>
                <c:pt idx="9">
                  <c:v>France (4)</c:v>
                </c:pt>
                <c:pt idx="10">
                  <c:v>Germany</c:v>
                </c:pt>
                <c:pt idx="11">
                  <c:v>Finland</c:v>
                </c:pt>
                <c:pt idx="12">
                  <c:v>Latvia</c:v>
                </c:pt>
                <c:pt idx="13">
                  <c:v>Iceland</c:v>
                </c:pt>
                <c:pt idx="14">
                  <c:v>Czech Republic</c:v>
                </c:pt>
                <c:pt idx="15">
                  <c:v>Mexico</c:v>
                </c:pt>
                <c:pt idx="16">
                  <c:v>Switzerland (5)</c:v>
                </c:pt>
                <c:pt idx="17">
                  <c:v>Japan</c:v>
                </c:pt>
                <c:pt idx="18">
                  <c:v>Hungary</c:v>
                </c:pt>
                <c:pt idx="19">
                  <c:v>Türkiye</c:v>
                </c:pt>
                <c:pt idx="20">
                  <c:v>Estonia</c:v>
                </c:pt>
                <c:pt idx="21">
                  <c:v>Portugal (5)</c:v>
                </c:pt>
                <c:pt idx="22">
                  <c:v>Spain</c:v>
                </c:pt>
                <c:pt idx="23">
                  <c:v>Morocco</c:v>
                </c:pt>
                <c:pt idx="24">
                  <c:v>Denmark</c:v>
                </c:pt>
                <c:pt idx="25">
                  <c:v>Lithuania</c:v>
                </c:pt>
                <c:pt idx="26">
                  <c:v>Honduras</c:v>
                </c:pt>
                <c:pt idx="27">
                  <c:v>Australia (6)</c:v>
                </c:pt>
                <c:pt idx="28">
                  <c:v>Guatemala (5)</c:v>
                </c:pt>
                <c:pt idx="29">
                  <c:v>Chinese Taipei</c:v>
                </c:pt>
                <c:pt idx="30">
                  <c:v>Colombia</c:v>
                </c:pt>
                <c:pt idx="31">
                  <c:v>Slovenia</c:v>
                </c:pt>
                <c:pt idx="32">
                  <c:v>Bulgaria</c:v>
                </c:pt>
                <c:pt idx="33">
                  <c:v>Brazil</c:v>
                </c:pt>
                <c:pt idx="34">
                  <c:v>South Africa (5)</c:v>
                </c:pt>
                <c:pt idx="35">
                  <c:v>Malaysia</c:v>
                </c:pt>
                <c:pt idx="36">
                  <c:v>Argentina</c:v>
                </c:pt>
                <c:pt idx="37">
                  <c:v>Greece</c:v>
                </c:pt>
                <c:pt idx="38">
                  <c:v>Peru</c:v>
                </c:pt>
                <c:pt idx="39">
                  <c:v>Ecuador</c:v>
                </c:pt>
                <c:pt idx="40">
                  <c:v>Chile</c:v>
                </c:pt>
                <c:pt idx="41">
                  <c:v>Indonesia</c:v>
                </c:pt>
                <c:pt idx="42">
                  <c:v>Singapore</c:v>
                </c:pt>
              </c:strCache>
            </c:strRef>
          </c:cat>
          <c:val>
            <c:numRef>
              <c:f>'Figure 4'!$G$5:$G$47</c:f>
              <c:numCache>
                <c:formatCode>General</c:formatCode>
                <c:ptCount val="43"/>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numCache>
            </c:numRef>
          </c:val>
          <c:smooth val="0"/>
          <c:extLst>
            <c:ext xmlns:c16="http://schemas.microsoft.com/office/drawing/2014/chart" uri="{C3380CC4-5D6E-409C-BE32-E72D297353CC}">
              <c16:uniqueId val="{00000009-291B-4C26-A60F-A31C1A23B6F8}"/>
            </c:ext>
          </c:extLst>
        </c:ser>
        <c:dLbls>
          <c:showLegendKey val="0"/>
          <c:showVal val="0"/>
          <c:showCatName val="0"/>
          <c:showSerName val="0"/>
          <c:showPercent val="0"/>
          <c:showBubbleSize val="0"/>
        </c:dLbls>
        <c:marker val="1"/>
        <c:smooth val="0"/>
        <c:axId val="114053120"/>
        <c:axId val="114055040"/>
      </c:lineChart>
      <c:catAx>
        <c:axId val="11405312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1000" b="0" i="0">
                <a:solidFill>
                  <a:srgbClr val="000000"/>
                </a:solidFill>
                <a:latin typeface="Arial Narrow"/>
                <a:ea typeface="Arial Narrow"/>
                <a:cs typeface="Arial Narrow"/>
              </a:defRPr>
            </a:pPr>
            <a:endParaRPr lang="en-US"/>
          </a:p>
        </c:txPr>
        <c:crossAx val="114055040"/>
        <c:crosses val="autoZero"/>
        <c:auto val="1"/>
        <c:lblAlgn val="ctr"/>
        <c:lblOffset val="0"/>
        <c:tickLblSkip val="1"/>
        <c:noMultiLvlLbl val="0"/>
      </c:catAx>
      <c:valAx>
        <c:axId val="114055040"/>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114053120"/>
        <c:crosses val="autoZero"/>
        <c:crossBetween val="between"/>
      </c:valAx>
      <c:spPr>
        <a:solidFill>
          <a:srgbClr val="F4FFFF"/>
        </a:solidFill>
        <a:ln w="9525">
          <a:solidFill>
            <a:srgbClr val="000000"/>
          </a:solidFill>
        </a:ln>
      </c:spPr>
    </c:plotArea>
    <c:legend>
      <c:legendPos val="t"/>
      <c:legendEntry>
        <c:idx val="0"/>
        <c:delete val="1"/>
      </c:legendEntry>
      <c:legendEntry>
        <c:idx val="4"/>
        <c:delete val="1"/>
      </c:legendEntry>
      <c:legendEntry>
        <c:idx val="5"/>
        <c:delete val="1"/>
      </c:legendEntry>
      <c:layout>
        <c:manualLayout>
          <c:xMode val="edge"/>
          <c:yMode val="edge"/>
          <c:x val="4.9596021505125758E-2"/>
          <c:y val="1.2705536437502642E-2"/>
          <c:w val="0.93209152961848674"/>
          <c:h val="5.637756194235375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1000" b="0" i="0">
              <a:solidFill>
                <a:srgbClr val="000000"/>
              </a:solidFill>
              <a:latin typeface="Arial Narrow"/>
              <a:ea typeface="Arial Narrow"/>
              <a:cs typeface="Arial Narrow"/>
            </a:defRPr>
          </a:pPr>
          <a:endParaRPr lang="en-US"/>
        </a:p>
      </c:txPr>
    </c:legend>
    <c:plotVisOnly val="1"/>
    <c:dispBlanksAs val="gap"/>
    <c:showDLblsOverMax val="1"/>
  </c:chart>
  <c:spPr>
    <a:solidFill>
      <a:schemeClr val="bg1"/>
    </a:solidFill>
    <a:ln>
      <a:noFill/>
    </a:ln>
  </c:spPr>
  <c:txPr>
    <a:bodyPr/>
    <a:lstStyle/>
    <a:p>
      <a:pPr>
        <a:defRPr>
          <a:latin typeface="Arial Narrow" panose="020B0606020202030204" pitchFamily="34" charset="0"/>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21114116537991"/>
          <c:y val="0.10864554219718144"/>
          <c:w val="0.80460247118336059"/>
          <c:h val="0.85288405017523627"/>
        </c:manualLayout>
      </c:layout>
      <c:barChart>
        <c:barDir val="bar"/>
        <c:grouping val="stacked"/>
        <c:varyColors val="0"/>
        <c:ser>
          <c:idx val="0"/>
          <c:order val="0"/>
          <c:tx>
            <c:strRef>
              <c:f>'Figure 5'!$B$3</c:f>
              <c:strCache>
                <c:ptCount val="1"/>
                <c:pt idx="0">
                  <c:v>Public and private sector bonds</c:v>
                </c:pt>
              </c:strCache>
            </c:strRef>
          </c:tx>
          <c:spPr>
            <a:solidFill>
              <a:srgbClr val="4472C4"/>
            </a:solidFill>
            <a:ln w="6350" cmpd="sng">
              <a:solidFill>
                <a:srgbClr val="000000"/>
              </a:solidFill>
            </a:ln>
            <a:effectLst/>
          </c:spPr>
          <c:invertIfNegative val="0"/>
          <c:cat>
            <c:strRef>
              <c:f>'Figure 5'!$A$4:$A$46</c:f>
              <c:strCache>
                <c:ptCount val="43"/>
                <c:pt idx="0">
                  <c:v>Mexico</c:v>
                </c:pt>
                <c:pt idx="1">
                  <c:v>Portugal</c:v>
                </c:pt>
                <c:pt idx="2">
                  <c:v>Iceland</c:v>
                </c:pt>
                <c:pt idx="3">
                  <c:v>Hungary</c:v>
                </c:pt>
                <c:pt idx="4">
                  <c:v>Italy</c:v>
                </c:pt>
                <c:pt idx="5">
                  <c:v>Lithuania</c:v>
                </c:pt>
                <c:pt idx="6">
                  <c:v>Colombia</c:v>
                </c:pt>
                <c:pt idx="7">
                  <c:v>Peru</c:v>
                </c:pt>
                <c:pt idx="8">
                  <c:v>Spain</c:v>
                </c:pt>
                <c:pt idx="9">
                  <c:v>Poland</c:v>
                </c:pt>
                <c:pt idx="10">
                  <c:v>Greece</c:v>
                </c:pt>
                <c:pt idx="11">
                  <c:v>Slovak Republic</c:v>
                </c:pt>
                <c:pt idx="12">
                  <c:v>Ecuador</c:v>
                </c:pt>
                <c:pt idx="13">
                  <c:v>United States</c:v>
                </c:pt>
                <c:pt idx="14">
                  <c:v>Japan</c:v>
                </c:pt>
                <c:pt idx="15">
                  <c:v>Australia</c:v>
                </c:pt>
                <c:pt idx="16">
                  <c:v>France</c:v>
                </c:pt>
                <c:pt idx="17">
                  <c:v>Malaysia</c:v>
                </c:pt>
                <c:pt idx="18">
                  <c:v>Ireland</c:v>
                </c:pt>
                <c:pt idx="19">
                  <c:v>Chinese Taipei</c:v>
                </c:pt>
                <c:pt idx="20">
                  <c:v>Argentina</c:v>
                </c:pt>
                <c:pt idx="21">
                  <c:v>Singapore</c:v>
                </c:pt>
                <c:pt idx="22">
                  <c:v>Türkiye</c:v>
                </c:pt>
                <c:pt idx="23">
                  <c:v>Bolivia</c:v>
                </c:pt>
                <c:pt idx="24">
                  <c:v>Switzerland</c:v>
                </c:pt>
                <c:pt idx="25">
                  <c:v>Chile</c:v>
                </c:pt>
                <c:pt idx="26">
                  <c:v>Belgium</c:v>
                </c:pt>
                <c:pt idx="27">
                  <c:v>United Kingdom</c:v>
                </c:pt>
                <c:pt idx="28">
                  <c:v>Finland</c:v>
                </c:pt>
                <c:pt idx="29">
                  <c:v>Brazil</c:v>
                </c:pt>
                <c:pt idx="30">
                  <c:v>Norway</c:v>
                </c:pt>
                <c:pt idx="31">
                  <c:v>Korea</c:v>
                </c:pt>
                <c:pt idx="32">
                  <c:v>Slovenia</c:v>
                </c:pt>
                <c:pt idx="33">
                  <c:v>El Salvador</c:v>
                </c:pt>
                <c:pt idx="34">
                  <c:v>Germany</c:v>
                </c:pt>
                <c:pt idx="35">
                  <c:v>Netherlands</c:v>
                </c:pt>
                <c:pt idx="36">
                  <c:v>Morocco</c:v>
                </c:pt>
                <c:pt idx="37">
                  <c:v>Luxembourg</c:v>
                </c:pt>
                <c:pt idx="38">
                  <c:v>Denmark</c:v>
                </c:pt>
                <c:pt idx="39">
                  <c:v>Sweden</c:v>
                </c:pt>
                <c:pt idx="40">
                  <c:v>Indonesia</c:v>
                </c:pt>
                <c:pt idx="41">
                  <c:v>South Africa</c:v>
                </c:pt>
                <c:pt idx="42">
                  <c:v>Bulgaria</c:v>
                </c:pt>
              </c:strCache>
            </c:strRef>
          </c:cat>
          <c:val>
            <c:numRef>
              <c:f>'Figure 5'!$B$4:$B$46</c:f>
              <c:numCache>
                <c:formatCode>#,##0.0</c:formatCode>
                <c:ptCount val="43"/>
                <c:pt idx="15">
                  <c:v>66.08971635904166</c:v>
                </c:pt>
                <c:pt idx="17">
                  <c:v>64.016479841721676</c:v>
                </c:pt>
                <c:pt idx="21">
                  <c:v>61.071158610632885</c:v>
                </c:pt>
                <c:pt idx="28">
                  <c:v>48.060665061228676</c:v>
                </c:pt>
                <c:pt idx="38">
                  <c:v>29.866651150871288</c:v>
                </c:pt>
                <c:pt idx="39">
                  <c:v>27.385179911714577</c:v>
                </c:pt>
              </c:numCache>
            </c:numRef>
          </c:val>
          <c:extLst>
            <c:ext xmlns:c16="http://schemas.microsoft.com/office/drawing/2014/chart" uri="{C3380CC4-5D6E-409C-BE32-E72D297353CC}">
              <c16:uniqueId val="{00000000-D20A-4DD8-AC37-9CECB24DB05D}"/>
            </c:ext>
          </c:extLst>
        </c:ser>
        <c:ser>
          <c:idx val="1"/>
          <c:order val="1"/>
          <c:tx>
            <c:strRef>
              <c:f>'Figure 5'!$C$3</c:f>
              <c:strCache>
                <c:ptCount val="1"/>
                <c:pt idx="0">
                  <c:v>Public sector bonds</c:v>
                </c:pt>
              </c:strCache>
            </c:strRef>
          </c:tx>
          <c:spPr>
            <a:solidFill>
              <a:srgbClr val="DAE3F3"/>
            </a:solidFill>
            <a:ln w="6350" cmpd="sng">
              <a:solidFill>
                <a:srgbClr val="000000"/>
              </a:solidFill>
            </a:ln>
            <a:effectLst/>
          </c:spPr>
          <c:invertIfNegative val="0"/>
          <c:cat>
            <c:strRef>
              <c:f>'Figure 5'!$A$4:$A$46</c:f>
              <c:strCache>
                <c:ptCount val="43"/>
                <c:pt idx="0">
                  <c:v>Mexico</c:v>
                </c:pt>
                <c:pt idx="1">
                  <c:v>Portugal</c:v>
                </c:pt>
                <c:pt idx="2">
                  <c:v>Iceland</c:v>
                </c:pt>
                <c:pt idx="3">
                  <c:v>Hungary</c:v>
                </c:pt>
                <c:pt idx="4">
                  <c:v>Italy</c:v>
                </c:pt>
                <c:pt idx="5">
                  <c:v>Lithuania</c:v>
                </c:pt>
                <c:pt idx="6">
                  <c:v>Colombia</c:v>
                </c:pt>
                <c:pt idx="7">
                  <c:v>Peru</c:v>
                </c:pt>
                <c:pt idx="8">
                  <c:v>Spain</c:v>
                </c:pt>
                <c:pt idx="9">
                  <c:v>Poland</c:v>
                </c:pt>
                <c:pt idx="10">
                  <c:v>Greece</c:v>
                </c:pt>
                <c:pt idx="11">
                  <c:v>Slovak Republic</c:v>
                </c:pt>
                <c:pt idx="12">
                  <c:v>Ecuador</c:v>
                </c:pt>
                <c:pt idx="13">
                  <c:v>United States</c:v>
                </c:pt>
                <c:pt idx="14">
                  <c:v>Japan</c:v>
                </c:pt>
                <c:pt idx="15">
                  <c:v>Australia</c:v>
                </c:pt>
                <c:pt idx="16">
                  <c:v>France</c:v>
                </c:pt>
                <c:pt idx="17">
                  <c:v>Malaysia</c:v>
                </c:pt>
                <c:pt idx="18">
                  <c:v>Ireland</c:v>
                </c:pt>
                <c:pt idx="19">
                  <c:v>Chinese Taipei</c:v>
                </c:pt>
                <c:pt idx="20">
                  <c:v>Argentina</c:v>
                </c:pt>
                <c:pt idx="21">
                  <c:v>Singapore</c:v>
                </c:pt>
                <c:pt idx="22">
                  <c:v>Türkiye</c:v>
                </c:pt>
                <c:pt idx="23">
                  <c:v>Bolivia</c:v>
                </c:pt>
                <c:pt idx="24">
                  <c:v>Switzerland</c:v>
                </c:pt>
                <c:pt idx="25">
                  <c:v>Chile</c:v>
                </c:pt>
                <c:pt idx="26">
                  <c:v>Belgium</c:v>
                </c:pt>
                <c:pt idx="27">
                  <c:v>United Kingdom</c:v>
                </c:pt>
                <c:pt idx="28">
                  <c:v>Finland</c:v>
                </c:pt>
                <c:pt idx="29">
                  <c:v>Brazil</c:v>
                </c:pt>
                <c:pt idx="30">
                  <c:v>Norway</c:v>
                </c:pt>
                <c:pt idx="31">
                  <c:v>Korea</c:v>
                </c:pt>
                <c:pt idx="32">
                  <c:v>Slovenia</c:v>
                </c:pt>
                <c:pt idx="33">
                  <c:v>El Salvador</c:v>
                </c:pt>
                <c:pt idx="34">
                  <c:v>Germany</c:v>
                </c:pt>
                <c:pt idx="35">
                  <c:v>Netherlands</c:v>
                </c:pt>
                <c:pt idx="36">
                  <c:v>Morocco</c:v>
                </c:pt>
                <c:pt idx="37">
                  <c:v>Luxembourg</c:v>
                </c:pt>
                <c:pt idx="38">
                  <c:v>Denmark</c:v>
                </c:pt>
                <c:pt idx="39">
                  <c:v>Sweden</c:v>
                </c:pt>
                <c:pt idx="40">
                  <c:v>Indonesia</c:v>
                </c:pt>
                <c:pt idx="41">
                  <c:v>South Africa</c:v>
                </c:pt>
                <c:pt idx="42">
                  <c:v>Bulgaria</c:v>
                </c:pt>
              </c:strCache>
            </c:strRef>
          </c:cat>
          <c:val>
            <c:numRef>
              <c:f>'Figure 5'!$C$4:$C$46</c:f>
              <c:numCache>
                <c:formatCode>#,##0.0</c:formatCode>
                <c:ptCount val="43"/>
                <c:pt idx="0">
                  <c:v>85.016869098636178</c:v>
                </c:pt>
                <c:pt idx="1">
                  <c:v>60.174739314101686</c:v>
                </c:pt>
                <c:pt idx="2">
                  <c:v>53.012517401712358</c:v>
                </c:pt>
                <c:pt idx="3">
                  <c:v>81.419292938613239</c:v>
                </c:pt>
                <c:pt idx="4">
                  <c:v>55.498603344503209</c:v>
                </c:pt>
                <c:pt idx="5">
                  <c:v>57.624547894061386</c:v>
                </c:pt>
                <c:pt idx="6">
                  <c:v>48.957807953196223</c:v>
                </c:pt>
                <c:pt idx="7">
                  <c:v>24.145270631961115</c:v>
                </c:pt>
                <c:pt idx="8">
                  <c:v>52.626370609994204</c:v>
                </c:pt>
                <c:pt idx="9">
                  <c:v>69.680794459639955</c:v>
                </c:pt>
                <c:pt idx="10">
                  <c:v>68.169456677654594</c:v>
                </c:pt>
                <c:pt idx="11">
                  <c:v>54.50656942179377</c:v>
                </c:pt>
                <c:pt idx="12">
                  <c:v>47.116209899963678</c:v>
                </c:pt>
                <c:pt idx="13">
                  <c:v>42.055162865625384</c:v>
                </c:pt>
                <c:pt idx="14">
                  <c:v>48.847209980538075</c:v>
                </c:pt>
                <c:pt idx="16">
                  <c:v>32.216777647090005</c:v>
                </c:pt>
                <c:pt idx="18">
                  <c:v>38.959944189291321</c:v>
                </c:pt>
                <c:pt idx="19">
                  <c:v>13.109973814016525</c:v>
                </c:pt>
                <c:pt idx="20">
                  <c:v>52.149656345370644</c:v>
                </c:pt>
                <c:pt idx="22">
                  <c:v>45.910720982742632</c:v>
                </c:pt>
                <c:pt idx="23">
                  <c:v>16.737012691633019</c:v>
                </c:pt>
                <c:pt idx="24">
                  <c:v>24.989447798719056</c:v>
                </c:pt>
                <c:pt idx="25">
                  <c:v>2.8721616165014723</c:v>
                </c:pt>
                <c:pt idx="26">
                  <c:v>32.934575582025289</c:v>
                </c:pt>
                <c:pt idx="27">
                  <c:v>18.670251299501558</c:v>
                </c:pt>
                <c:pt idx="29">
                  <c:v>40.650732393696657</c:v>
                </c:pt>
                <c:pt idx="30">
                  <c:v>6.5419427294338348</c:v>
                </c:pt>
                <c:pt idx="31">
                  <c:v>38.090612879336966</c:v>
                </c:pt>
                <c:pt idx="32">
                  <c:v>6.1557905409272324</c:v>
                </c:pt>
                <c:pt idx="33">
                  <c:v>13.963525374966254</c:v>
                </c:pt>
                <c:pt idx="34">
                  <c:v>20.061215505207048</c:v>
                </c:pt>
                <c:pt idx="35">
                  <c:v>24.737985421900095</c:v>
                </c:pt>
                <c:pt idx="36">
                  <c:v>12.580347976424259</c:v>
                </c:pt>
                <c:pt idx="37">
                  <c:v>11.012787619857201</c:v>
                </c:pt>
                <c:pt idx="40">
                  <c:v>20.377255422347869</c:v>
                </c:pt>
                <c:pt idx="41">
                  <c:v>9.417118379421419</c:v>
                </c:pt>
                <c:pt idx="42">
                  <c:v>0</c:v>
                </c:pt>
              </c:numCache>
            </c:numRef>
          </c:val>
          <c:extLst>
            <c:ext xmlns:c16="http://schemas.microsoft.com/office/drawing/2014/chart" uri="{C3380CC4-5D6E-409C-BE32-E72D297353CC}">
              <c16:uniqueId val="{00000001-D20A-4DD8-AC37-9CECB24DB05D}"/>
            </c:ext>
          </c:extLst>
        </c:ser>
        <c:ser>
          <c:idx val="2"/>
          <c:order val="2"/>
          <c:tx>
            <c:strRef>
              <c:f>'Figure 5'!$D$3</c:f>
              <c:strCache>
                <c:ptCount val="1"/>
                <c:pt idx="0">
                  <c:v>Private sector bonds</c:v>
                </c:pt>
              </c:strCache>
            </c:strRef>
          </c:tx>
          <c:spPr>
            <a:solidFill>
              <a:srgbClr val="A7B9E3"/>
            </a:solidFill>
            <a:ln w="6350" cmpd="sng">
              <a:solidFill>
                <a:srgbClr val="000000"/>
              </a:solidFill>
            </a:ln>
            <a:effectLst/>
          </c:spPr>
          <c:invertIfNegative val="0"/>
          <c:cat>
            <c:strRef>
              <c:f>'Figure 5'!$A$4:$A$46</c:f>
              <c:strCache>
                <c:ptCount val="43"/>
                <c:pt idx="0">
                  <c:v>Mexico</c:v>
                </c:pt>
                <c:pt idx="1">
                  <c:v>Portugal</c:v>
                </c:pt>
                <c:pt idx="2">
                  <c:v>Iceland</c:v>
                </c:pt>
                <c:pt idx="3">
                  <c:v>Hungary</c:v>
                </c:pt>
                <c:pt idx="4">
                  <c:v>Italy</c:v>
                </c:pt>
                <c:pt idx="5">
                  <c:v>Lithuania</c:v>
                </c:pt>
                <c:pt idx="6">
                  <c:v>Colombia</c:v>
                </c:pt>
                <c:pt idx="7">
                  <c:v>Peru</c:v>
                </c:pt>
                <c:pt idx="8">
                  <c:v>Spain</c:v>
                </c:pt>
                <c:pt idx="9">
                  <c:v>Poland</c:v>
                </c:pt>
                <c:pt idx="10">
                  <c:v>Greece</c:v>
                </c:pt>
                <c:pt idx="11">
                  <c:v>Slovak Republic</c:v>
                </c:pt>
                <c:pt idx="12">
                  <c:v>Ecuador</c:v>
                </c:pt>
                <c:pt idx="13">
                  <c:v>United States</c:v>
                </c:pt>
                <c:pt idx="14">
                  <c:v>Japan</c:v>
                </c:pt>
                <c:pt idx="15">
                  <c:v>Australia</c:v>
                </c:pt>
                <c:pt idx="16">
                  <c:v>France</c:v>
                </c:pt>
                <c:pt idx="17">
                  <c:v>Malaysia</c:v>
                </c:pt>
                <c:pt idx="18">
                  <c:v>Ireland</c:v>
                </c:pt>
                <c:pt idx="19">
                  <c:v>Chinese Taipei</c:v>
                </c:pt>
                <c:pt idx="20">
                  <c:v>Argentina</c:v>
                </c:pt>
                <c:pt idx="21">
                  <c:v>Singapore</c:v>
                </c:pt>
                <c:pt idx="22">
                  <c:v>Türkiye</c:v>
                </c:pt>
                <c:pt idx="23">
                  <c:v>Bolivia</c:v>
                </c:pt>
                <c:pt idx="24">
                  <c:v>Switzerland</c:v>
                </c:pt>
                <c:pt idx="25">
                  <c:v>Chile</c:v>
                </c:pt>
                <c:pt idx="26">
                  <c:v>Belgium</c:v>
                </c:pt>
                <c:pt idx="27">
                  <c:v>United Kingdom</c:v>
                </c:pt>
                <c:pt idx="28">
                  <c:v>Finland</c:v>
                </c:pt>
                <c:pt idx="29">
                  <c:v>Brazil</c:v>
                </c:pt>
                <c:pt idx="30">
                  <c:v>Norway</c:v>
                </c:pt>
                <c:pt idx="31">
                  <c:v>Korea</c:v>
                </c:pt>
                <c:pt idx="32">
                  <c:v>Slovenia</c:v>
                </c:pt>
                <c:pt idx="33">
                  <c:v>El Salvador</c:v>
                </c:pt>
                <c:pt idx="34">
                  <c:v>Germany</c:v>
                </c:pt>
                <c:pt idx="35">
                  <c:v>Netherlands</c:v>
                </c:pt>
                <c:pt idx="36">
                  <c:v>Morocco</c:v>
                </c:pt>
                <c:pt idx="37">
                  <c:v>Luxembourg</c:v>
                </c:pt>
                <c:pt idx="38">
                  <c:v>Denmark</c:v>
                </c:pt>
                <c:pt idx="39">
                  <c:v>Sweden</c:v>
                </c:pt>
                <c:pt idx="40">
                  <c:v>Indonesia</c:v>
                </c:pt>
                <c:pt idx="41">
                  <c:v>South Africa</c:v>
                </c:pt>
                <c:pt idx="42">
                  <c:v>Bulgaria</c:v>
                </c:pt>
              </c:strCache>
            </c:strRef>
          </c:cat>
          <c:val>
            <c:numRef>
              <c:f>'Figure 5'!$D$4:$D$46</c:f>
              <c:numCache>
                <c:formatCode>#,##0.0</c:formatCode>
                <c:ptCount val="43"/>
                <c:pt idx="0">
                  <c:v>9.4925486276387563</c:v>
                </c:pt>
                <c:pt idx="1">
                  <c:v>27.674194888803274</c:v>
                </c:pt>
                <c:pt idx="2">
                  <c:v>34.825312442076445</c:v>
                </c:pt>
                <c:pt idx="3">
                  <c:v>6.4176098150387135</c:v>
                </c:pt>
                <c:pt idx="4">
                  <c:v>25.749177719674815</c:v>
                </c:pt>
                <c:pt idx="5">
                  <c:v>22.342783805856961</c:v>
                </c:pt>
                <c:pt idx="6">
                  <c:v>30.725879591877877</c:v>
                </c:pt>
                <c:pt idx="7">
                  <c:v>51.120671332372901</c:v>
                </c:pt>
                <c:pt idx="8">
                  <c:v>21.106320790893847</c:v>
                </c:pt>
                <c:pt idx="9">
                  <c:v>3.6730374349156625</c:v>
                </c:pt>
                <c:pt idx="10">
                  <c:v>4.797751627884022</c:v>
                </c:pt>
                <c:pt idx="11">
                  <c:v>16.684257428689918</c:v>
                </c:pt>
                <c:pt idx="12">
                  <c:v>23.77339256807382</c:v>
                </c:pt>
                <c:pt idx="13">
                  <c:v>27.717869636160174</c:v>
                </c:pt>
                <c:pt idx="14">
                  <c:v>20.004163879989378</c:v>
                </c:pt>
                <c:pt idx="16">
                  <c:v>32.494190360711393</c:v>
                </c:pt>
                <c:pt idx="18">
                  <c:v>25.010173827103074</c:v>
                </c:pt>
                <c:pt idx="19">
                  <c:v>50.588426074025129</c:v>
                </c:pt>
                <c:pt idx="20">
                  <c:v>10.222196273326681</c:v>
                </c:pt>
                <c:pt idx="22">
                  <c:v>11.609404650151745</c:v>
                </c:pt>
                <c:pt idx="23">
                  <c:v>38.893630482862335</c:v>
                </c:pt>
                <c:pt idx="24">
                  <c:v>27.71283331192307</c:v>
                </c:pt>
                <c:pt idx="25">
                  <c:v>47.975697404388185</c:v>
                </c:pt>
                <c:pt idx="26">
                  <c:v>17.529075599465056</c:v>
                </c:pt>
                <c:pt idx="27">
                  <c:v>30.362590517751435</c:v>
                </c:pt>
                <c:pt idx="29">
                  <c:v>3.9345150827551785</c:v>
                </c:pt>
                <c:pt idx="30">
                  <c:v>37.797774486016756</c:v>
                </c:pt>
                <c:pt idx="31">
                  <c:v>5.3950992340418509</c:v>
                </c:pt>
                <c:pt idx="32">
                  <c:v>36.48445917775566</c:v>
                </c:pt>
                <c:pt idx="33">
                  <c:v>28.273496381330183</c:v>
                </c:pt>
                <c:pt idx="34">
                  <c:v>20.218012013441832</c:v>
                </c:pt>
                <c:pt idx="35">
                  <c:v>14.443231890623069</c:v>
                </c:pt>
                <c:pt idx="36">
                  <c:v>20.059650652193302</c:v>
                </c:pt>
                <c:pt idx="37">
                  <c:v>19.209834879753963</c:v>
                </c:pt>
                <c:pt idx="40">
                  <c:v>6.9832644099848542</c:v>
                </c:pt>
                <c:pt idx="41">
                  <c:v>6.6485608889915087</c:v>
                </c:pt>
                <c:pt idx="42">
                  <c:v>0.57357846003134516</c:v>
                </c:pt>
              </c:numCache>
            </c:numRef>
          </c:val>
          <c:extLst>
            <c:ext xmlns:c16="http://schemas.microsoft.com/office/drawing/2014/chart" uri="{C3380CC4-5D6E-409C-BE32-E72D297353CC}">
              <c16:uniqueId val="{00000002-D20A-4DD8-AC37-9CECB24DB05D}"/>
            </c:ext>
          </c:extLst>
        </c:ser>
        <c:ser>
          <c:idx val="3"/>
          <c:order val="3"/>
          <c:tx>
            <c:strRef>
              <c:f>'Figure 5'!$E$3</c:f>
              <c:strCache>
                <c:ptCount val="1"/>
                <c:pt idx="0">
                  <c:v>Equity</c:v>
                </c:pt>
              </c:strCache>
            </c:strRef>
          </c:tx>
          <c:spPr>
            <a:solidFill>
              <a:srgbClr val="929292"/>
            </a:solidFill>
            <a:ln w="6350" cmpd="sng">
              <a:solidFill>
                <a:srgbClr val="000000"/>
              </a:solidFill>
            </a:ln>
            <a:effectLst/>
          </c:spPr>
          <c:invertIfNegative val="0"/>
          <c:cat>
            <c:strRef>
              <c:f>'Figure 5'!$A$4:$A$46</c:f>
              <c:strCache>
                <c:ptCount val="43"/>
                <c:pt idx="0">
                  <c:v>Mexico</c:v>
                </c:pt>
                <c:pt idx="1">
                  <c:v>Portugal</c:v>
                </c:pt>
                <c:pt idx="2">
                  <c:v>Iceland</c:v>
                </c:pt>
                <c:pt idx="3">
                  <c:v>Hungary</c:v>
                </c:pt>
                <c:pt idx="4">
                  <c:v>Italy</c:v>
                </c:pt>
                <c:pt idx="5">
                  <c:v>Lithuania</c:v>
                </c:pt>
                <c:pt idx="6">
                  <c:v>Colombia</c:v>
                </c:pt>
                <c:pt idx="7">
                  <c:v>Peru</c:v>
                </c:pt>
                <c:pt idx="8">
                  <c:v>Spain</c:v>
                </c:pt>
                <c:pt idx="9">
                  <c:v>Poland</c:v>
                </c:pt>
                <c:pt idx="10">
                  <c:v>Greece</c:v>
                </c:pt>
                <c:pt idx="11">
                  <c:v>Slovak Republic</c:v>
                </c:pt>
                <c:pt idx="12">
                  <c:v>Ecuador</c:v>
                </c:pt>
                <c:pt idx="13">
                  <c:v>United States</c:v>
                </c:pt>
                <c:pt idx="14">
                  <c:v>Japan</c:v>
                </c:pt>
                <c:pt idx="15">
                  <c:v>Australia</c:v>
                </c:pt>
                <c:pt idx="16">
                  <c:v>France</c:v>
                </c:pt>
                <c:pt idx="17">
                  <c:v>Malaysia</c:v>
                </c:pt>
                <c:pt idx="18">
                  <c:v>Ireland</c:v>
                </c:pt>
                <c:pt idx="19">
                  <c:v>Chinese Taipei</c:v>
                </c:pt>
                <c:pt idx="20">
                  <c:v>Argentina</c:v>
                </c:pt>
                <c:pt idx="21">
                  <c:v>Singapore</c:v>
                </c:pt>
                <c:pt idx="22">
                  <c:v>Türkiye</c:v>
                </c:pt>
                <c:pt idx="23">
                  <c:v>Bolivia</c:v>
                </c:pt>
                <c:pt idx="24">
                  <c:v>Switzerland</c:v>
                </c:pt>
                <c:pt idx="25">
                  <c:v>Chile</c:v>
                </c:pt>
                <c:pt idx="26">
                  <c:v>Belgium</c:v>
                </c:pt>
                <c:pt idx="27">
                  <c:v>United Kingdom</c:v>
                </c:pt>
                <c:pt idx="28">
                  <c:v>Finland</c:v>
                </c:pt>
                <c:pt idx="29">
                  <c:v>Brazil</c:v>
                </c:pt>
                <c:pt idx="30">
                  <c:v>Norway</c:v>
                </c:pt>
                <c:pt idx="31">
                  <c:v>Korea</c:v>
                </c:pt>
                <c:pt idx="32">
                  <c:v>Slovenia</c:v>
                </c:pt>
                <c:pt idx="33">
                  <c:v>El Salvador</c:v>
                </c:pt>
                <c:pt idx="34">
                  <c:v>Germany</c:v>
                </c:pt>
                <c:pt idx="35">
                  <c:v>Netherlands</c:v>
                </c:pt>
                <c:pt idx="36">
                  <c:v>Morocco</c:v>
                </c:pt>
                <c:pt idx="37">
                  <c:v>Luxembourg</c:v>
                </c:pt>
                <c:pt idx="38">
                  <c:v>Denmark</c:v>
                </c:pt>
                <c:pt idx="39">
                  <c:v>Sweden</c:v>
                </c:pt>
                <c:pt idx="40">
                  <c:v>Indonesia</c:v>
                </c:pt>
                <c:pt idx="41">
                  <c:v>South Africa</c:v>
                </c:pt>
                <c:pt idx="42">
                  <c:v>Bulgaria</c:v>
                </c:pt>
              </c:strCache>
            </c:strRef>
          </c:cat>
          <c:val>
            <c:numRef>
              <c:f>'Figure 5'!$E$4:$E$46</c:f>
              <c:numCache>
                <c:formatCode>#,##0.0</c:formatCode>
                <c:ptCount val="43"/>
                <c:pt idx="0">
                  <c:v>2.5627172265642536E-2</c:v>
                </c:pt>
                <c:pt idx="1">
                  <c:v>1.8173740888123957</c:v>
                </c:pt>
                <c:pt idx="2">
                  <c:v>0.29804745885702788</c:v>
                </c:pt>
                <c:pt idx="3">
                  <c:v>0.92610634889032928</c:v>
                </c:pt>
                <c:pt idx="4">
                  <c:v>2.8661912779797971</c:v>
                </c:pt>
                <c:pt idx="5">
                  <c:v>0</c:v>
                </c:pt>
                <c:pt idx="6">
                  <c:v>5.5614014388604875</c:v>
                </c:pt>
                <c:pt idx="7">
                  <c:v>3.8485455384677385</c:v>
                </c:pt>
                <c:pt idx="8">
                  <c:v>3.8722429593472154</c:v>
                </c:pt>
                <c:pt idx="9">
                  <c:v>5.1539942325063084</c:v>
                </c:pt>
                <c:pt idx="10">
                  <c:v>3.307691578258094</c:v>
                </c:pt>
                <c:pt idx="11">
                  <c:v>16.915707079233602</c:v>
                </c:pt>
                <c:pt idx="12">
                  <c:v>0.78644322966585101</c:v>
                </c:pt>
                <c:pt idx="13">
                  <c:v>4.186115671217741</c:v>
                </c:pt>
                <c:pt idx="14">
                  <c:v>7.3601060476290492</c:v>
                </c:pt>
                <c:pt idx="15">
                  <c:v>18.326795503892811</c:v>
                </c:pt>
                <c:pt idx="16">
                  <c:v>7.4812579019777905</c:v>
                </c:pt>
                <c:pt idx="17">
                  <c:v>13.134613990172436</c:v>
                </c:pt>
                <c:pt idx="18">
                  <c:v>9.9383756758328001</c:v>
                </c:pt>
                <c:pt idx="19">
                  <c:v>9.4288223461299889</c:v>
                </c:pt>
                <c:pt idx="20">
                  <c:v>2.3009350918978373</c:v>
                </c:pt>
                <c:pt idx="21">
                  <c:v>7.624342569741497</c:v>
                </c:pt>
                <c:pt idx="22">
                  <c:v>1.1411827486179671</c:v>
                </c:pt>
                <c:pt idx="23">
                  <c:v>0.76807221916191615</c:v>
                </c:pt>
                <c:pt idx="24">
                  <c:v>4.4084344203629957</c:v>
                </c:pt>
                <c:pt idx="25">
                  <c:v>0.83302654429120226</c:v>
                </c:pt>
                <c:pt idx="26">
                  <c:v>9.5241990653370046</c:v>
                </c:pt>
                <c:pt idx="27">
                  <c:v>7.221072561396217</c:v>
                </c:pt>
                <c:pt idx="28">
                  <c:v>10.749602910283343</c:v>
                </c:pt>
                <c:pt idx="29">
                  <c:v>0.53982191132044655</c:v>
                </c:pt>
                <c:pt idx="30">
                  <c:v>8.4590001661459127</c:v>
                </c:pt>
                <c:pt idx="31">
                  <c:v>5.3347073726686762</c:v>
                </c:pt>
                <c:pt idx="32">
                  <c:v>4.3550241104537735</c:v>
                </c:pt>
                <c:pt idx="33">
                  <c:v>0</c:v>
                </c:pt>
                <c:pt idx="34">
                  <c:v>7.8230330801084262</c:v>
                </c:pt>
                <c:pt idx="35">
                  <c:v>5.8003541572293376</c:v>
                </c:pt>
                <c:pt idx="36">
                  <c:v>26.16293168674693</c:v>
                </c:pt>
                <c:pt idx="37">
                  <c:v>2.7024625098712427</c:v>
                </c:pt>
                <c:pt idx="38">
                  <c:v>46.652331668950538</c:v>
                </c:pt>
                <c:pt idx="39">
                  <c:v>44.713869664109453</c:v>
                </c:pt>
                <c:pt idx="40">
                  <c:v>31.335242444286063</c:v>
                </c:pt>
                <c:pt idx="41">
                  <c:v>15.462787645005077</c:v>
                </c:pt>
                <c:pt idx="42">
                  <c:v>10.82065761062432</c:v>
                </c:pt>
              </c:numCache>
            </c:numRef>
          </c:val>
          <c:extLst>
            <c:ext xmlns:c16="http://schemas.microsoft.com/office/drawing/2014/chart" uri="{C3380CC4-5D6E-409C-BE32-E72D297353CC}">
              <c16:uniqueId val="{00000003-D20A-4DD8-AC37-9CECB24DB05D}"/>
            </c:ext>
          </c:extLst>
        </c:ser>
        <c:ser>
          <c:idx val="4"/>
          <c:order val="4"/>
          <c:tx>
            <c:strRef>
              <c:f>'Figure 5'!$F$3</c:f>
              <c:strCache>
                <c:ptCount val="1"/>
                <c:pt idx="0">
                  <c:v>Cash and Deposits</c:v>
                </c:pt>
              </c:strCache>
            </c:strRef>
          </c:tx>
          <c:spPr>
            <a:solidFill>
              <a:srgbClr val="D9D9D9"/>
            </a:solidFill>
            <a:ln w="6350" cmpd="sng">
              <a:solidFill>
                <a:srgbClr val="000000"/>
              </a:solidFill>
            </a:ln>
            <a:effectLst/>
          </c:spPr>
          <c:invertIfNegative val="0"/>
          <c:cat>
            <c:strRef>
              <c:f>'Figure 5'!$A$4:$A$46</c:f>
              <c:strCache>
                <c:ptCount val="43"/>
                <c:pt idx="0">
                  <c:v>Mexico</c:v>
                </c:pt>
                <c:pt idx="1">
                  <c:v>Portugal</c:v>
                </c:pt>
                <c:pt idx="2">
                  <c:v>Iceland</c:v>
                </c:pt>
                <c:pt idx="3">
                  <c:v>Hungary</c:v>
                </c:pt>
                <c:pt idx="4">
                  <c:v>Italy</c:v>
                </c:pt>
                <c:pt idx="5">
                  <c:v>Lithuania</c:v>
                </c:pt>
                <c:pt idx="6">
                  <c:v>Colombia</c:v>
                </c:pt>
                <c:pt idx="7">
                  <c:v>Peru</c:v>
                </c:pt>
                <c:pt idx="8">
                  <c:v>Spain</c:v>
                </c:pt>
                <c:pt idx="9">
                  <c:v>Poland</c:v>
                </c:pt>
                <c:pt idx="10">
                  <c:v>Greece</c:v>
                </c:pt>
                <c:pt idx="11">
                  <c:v>Slovak Republic</c:v>
                </c:pt>
                <c:pt idx="12">
                  <c:v>Ecuador</c:v>
                </c:pt>
                <c:pt idx="13">
                  <c:v>United States</c:v>
                </c:pt>
                <c:pt idx="14">
                  <c:v>Japan</c:v>
                </c:pt>
                <c:pt idx="15">
                  <c:v>Australia</c:v>
                </c:pt>
                <c:pt idx="16">
                  <c:v>France</c:v>
                </c:pt>
                <c:pt idx="17">
                  <c:v>Malaysia</c:v>
                </c:pt>
                <c:pt idx="18">
                  <c:v>Ireland</c:v>
                </c:pt>
                <c:pt idx="19">
                  <c:v>Chinese Taipei</c:v>
                </c:pt>
                <c:pt idx="20">
                  <c:v>Argentina</c:v>
                </c:pt>
                <c:pt idx="21">
                  <c:v>Singapore</c:v>
                </c:pt>
                <c:pt idx="22">
                  <c:v>Türkiye</c:v>
                </c:pt>
                <c:pt idx="23">
                  <c:v>Bolivia</c:v>
                </c:pt>
                <c:pt idx="24">
                  <c:v>Switzerland</c:v>
                </c:pt>
                <c:pt idx="25">
                  <c:v>Chile</c:v>
                </c:pt>
                <c:pt idx="26">
                  <c:v>Belgium</c:v>
                </c:pt>
                <c:pt idx="27">
                  <c:v>United Kingdom</c:v>
                </c:pt>
                <c:pt idx="28">
                  <c:v>Finland</c:v>
                </c:pt>
                <c:pt idx="29">
                  <c:v>Brazil</c:v>
                </c:pt>
                <c:pt idx="30">
                  <c:v>Norway</c:v>
                </c:pt>
                <c:pt idx="31">
                  <c:v>Korea</c:v>
                </c:pt>
                <c:pt idx="32">
                  <c:v>Slovenia</c:v>
                </c:pt>
                <c:pt idx="33">
                  <c:v>El Salvador</c:v>
                </c:pt>
                <c:pt idx="34">
                  <c:v>Germany</c:v>
                </c:pt>
                <c:pt idx="35">
                  <c:v>Netherlands</c:v>
                </c:pt>
                <c:pt idx="36">
                  <c:v>Morocco</c:v>
                </c:pt>
                <c:pt idx="37">
                  <c:v>Luxembourg</c:v>
                </c:pt>
                <c:pt idx="38">
                  <c:v>Denmark</c:v>
                </c:pt>
                <c:pt idx="39">
                  <c:v>Sweden</c:v>
                </c:pt>
                <c:pt idx="40">
                  <c:v>Indonesia</c:v>
                </c:pt>
                <c:pt idx="41">
                  <c:v>South Africa</c:v>
                </c:pt>
                <c:pt idx="42">
                  <c:v>Bulgaria</c:v>
                </c:pt>
              </c:strCache>
            </c:strRef>
          </c:cat>
          <c:val>
            <c:numRef>
              <c:f>'Figure 5'!$F$4:$F$46</c:f>
              <c:numCache>
                <c:formatCode>#,##0.0</c:formatCode>
                <c:ptCount val="43"/>
                <c:pt idx="0">
                  <c:v>3.3839290192290046E-2</c:v>
                </c:pt>
                <c:pt idx="1">
                  <c:v>1.9036953574802975</c:v>
                </c:pt>
                <c:pt idx="2">
                  <c:v>5.3440510792019458</c:v>
                </c:pt>
                <c:pt idx="3">
                  <c:v>1.6264854163055296</c:v>
                </c:pt>
                <c:pt idx="4">
                  <c:v>1.1063109510459832</c:v>
                </c:pt>
                <c:pt idx="5">
                  <c:v>16.940847042352122</c:v>
                </c:pt>
                <c:pt idx="6">
                  <c:v>2.8141847534346138</c:v>
                </c:pt>
                <c:pt idx="7">
                  <c:v>7.2404335452176101</c:v>
                </c:pt>
                <c:pt idx="8">
                  <c:v>3.5083781138536798</c:v>
                </c:pt>
                <c:pt idx="9">
                  <c:v>3.2416171526220454</c:v>
                </c:pt>
                <c:pt idx="10">
                  <c:v>12.306973691450628</c:v>
                </c:pt>
                <c:pt idx="11">
                  <c:v>10.630397816612899</c:v>
                </c:pt>
                <c:pt idx="12">
                  <c:v>3.3944190882601495</c:v>
                </c:pt>
                <c:pt idx="13">
                  <c:v>2.8246922653863158</c:v>
                </c:pt>
                <c:pt idx="14">
                  <c:v>2.4680972213233376</c:v>
                </c:pt>
                <c:pt idx="15">
                  <c:v>6.4978581261079942</c:v>
                </c:pt>
                <c:pt idx="16">
                  <c:v>1.7801097081327661</c:v>
                </c:pt>
                <c:pt idx="17">
                  <c:v>5.9741367747176746</c:v>
                </c:pt>
                <c:pt idx="18">
                  <c:v>8.743677693157375</c:v>
                </c:pt>
                <c:pt idx="19">
                  <c:v>3.0385839170277591</c:v>
                </c:pt>
                <c:pt idx="20">
                  <c:v>0.60610379291002436</c:v>
                </c:pt>
                <c:pt idx="21">
                  <c:v>3.1841790338374301</c:v>
                </c:pt>
                <c:pt idx="22">
                  <c:v>36.630005822600822</c:v>
                </c:pt>
                <c:pt idx="23">
                  <c:v>8.9713343517784363</c:v>
                </c:pt>
                <c:pt idx="24">
                  <c:v>2.0293259437338276</c:v>
                </c:pt>
                <c:pt idx="25">
                  <c:v>3.3805389071389724</c:v>
                </c:pt>
                <c:pt idx="26">
                  <c:v>5.3839642956858542</c:v>
                </c:pt>
                <c:pt idx="27">
                  <c:v>1.5716681241864587</c:v>
                </c:pt>
                <c:pt idx="28">
                  <c:v>16.52405595122201</c:v>
                </c:pt>
                <c:pt idx="29">
                  <c:v>0.66296954279016407</c:v>
                </c:pt>
                <c:pt idx="30">
                  <c:v>0.5280916284192233</c:v>
                </c:pt>
                <c:pt idx="31">
                  <c:v>1.642380925892865</c:v>
                </c:pt>
                <c:pt idx="32">
                  <c:v>48.934187335273627</c:v>
                </c:pt>
                <c:pt idx="33">
                  <c:v>49.512279580235912</c:v>
                </c:pt>
                <c:pt idx="34">
                  <c:v>0.72162042784737568</c:v>
                </c:pt>
                <c:pt idx="35">
                  <c:v>1.7898323930321625</c:v>
                </c:pt>
                <c:pt idx="36">
                  <c:v>1.2416004962875637</c:v>
                </c:pt>
                <c:pt idx="37">
                  <c:v>2.474822455764639</c:v>
                </c:pt>
                <c:pt idx="38">
                  <c:v>2.7545955917742897</c:v>
                </c:pt>
                <c:pt idx="39">
                  <c:v>2.4907035481389341</c:v>
                </c:pt>
                <c:pt idx="40">
                  <c:v>7.4327819894741634</c:v>
                </c:pt>
                <c:pt idx="41">
                  <c:v>4.8129796770492277</c:v>
                </c:pt>
                <c:pt idx="42">
                  <c:v>2.0671086725147938</c:v>
                </c:pt>
              </c:numCache>
            </c:numRef>
          </c:val>
          <c:extLst>
            <c:ext xmlns:c16="http://schemas.microsoft.com/office/drawing/2014/chart" uri="{C3380CC4-5D6E-409C-BE32-E72D297353CC}">
              <c16:uniqueId val="{00000004-D20A-4DD8-AC37-9CECB24DB05D}"/>
            </c:ext>
          </c:extLst>
        </c:ser>
        <c:ser>
          <c:idx val="5"/>
          <c:order val="5"/>
          <c:tx>
            <c:strRef>
              <c:f>'Figure 5'!$G$3</c:f>
              <c:strCache>
                <c:ptCount val="1"/>
                <c:pt idx="0">
                  <c:v>Land and buildings</c:v>
                </c:pt>
              </c:strCache>
            </c:strRef>
          </c:tx>
          <c:spPr>
            <a:solidFill>
              <a:srgbClr val="FFFFFF"/>
            </a:solidFill>
            <a:ln w="6350" cmpd="sng">
              <a:solidFill>
                <a:srgbClr val="000000"/>
              </a:solidFill>
            </a:ln>
            <a:effectLst/>
          </c:spPr>
          <c:invertIfNegative val="0"/>
          <c:cat>
            <c:strRef>
              <c:f>'Figure 5'!$A$4:$A$46</c:f>
              <c:strCache>
                <c:ptCount val="43"/>
                <c:pt idx="0">
                  <c:v>Mexico</c:v>
                </c:pt>
                <c:pt idx="1">
                  <c:v>Portugal</c:v>
                </c:pt>
                <c:pt idx="2">
                  <c:v>Iceland</c:v>
                </c:pt>
                <c:pt idx="3">
                  <c:v>Hungary</c:v>
                </c:pt>
                <c:pt idx="4">
                  <c:v>Italy</c:v>
                </c:pt>
                <c:pt idx="5">
                  <c:v>Lithuania</c:v>
                </c:pt>
                <c:pt idx="6">
                  <c:v>Colombia</c:v>
                </c:pt>
                <c:pt idx="7">
                  <c:v>Peru</c:v>
                </c:pt>
                <c:pt idx="8">
                  <c:v>Spain</c:v>
                </c:pt>
                <c:pt idx="9">
                  <c:v>Poland</c:v>
                </c:pt>
                <c:pt idx="10">
                  <c:v>Greece</c:v>
                </c:pt>
                <c:pt idx="11">
                  <c:v>Slovak Republic</c:v>
                </c:pt>
                <c:pt idx="12">
                  <c:v>Ecuador</c:v>
                </c:pt>
                <c:pt idx="13">
                  <c:v>United States</c:v>
                </c:pt>
                <c:pt idx="14">
                  <c:v>Japan</c:v>
                </c:pt>
                <c:pt idx="15">
                  <c:v>Australia</c:v>
                </c:pt>
                <c:pt idx="16">
                  <c:v>France</c:v>
                </c:pt>
                <c:pt idx="17">
                  <c:v>Malaysia</c:v>
                </c:pt>
                <c:pt idx="18">
                  <c:v>Ireland</c:v>
                </c:pt>
                <c:pt idx="19">
                  <c:v>Chinese Taipei</c:v>
                </c:pt>
                <c:pt idx="20">
                  <c:v>Argentina</c:v>
                </c:pt>
                <c:pt idx="21">
                  <c:v>Singapore</c:v>
                </c:pt>
                <c:pt idx="22">
                  <c:v>Türkiye</c:v>
                </c:pt>
                <c:pt idx="23">
                  <c:v>Bolivia</c:v>
                </c:pt>
                <c:pt idx="24">
                  <c:v>Switzerland</c:v>
                </c:pt>
                <c:pt idx="25">
                  <c:v>Chile</c:v>
                </c:pt>
                <c:pt idx="26">
                  <c:v>Belgium</c:v>
                </c:pt>
                <c:pt idx="27">
                  <c:v>United Kingdom</c:v>
                </c:pt>
                <c:pt idx="28">
                  <c:v>Finland</c:v>
                </c:pt>
                <c:pt idx="29">
                  <c:v>Brazil</c:v>
                </c:pt>
                <c:pt idx="30">
                  <c:v>Norway</c:v>
                </c:pt>
                <c:pt idx="31">
                  <c:v>Korea</c:v>
                </c:pt>
                <c:pt idx="32">
                  <c:v>Slovenia</c:v>
                </c:pt>
                <c:pt idx="33">
                  <c:v>El Salvador</c:v>
                </c:pt>
                <c:pt idx="34">
                  <c:v>Germany</c:v>
                </c:pt>
                <c:pt idx="35">
                  <c:v>Netherlands</c:v>
                </c:pt>
                <c:pt idx="36">
                  <c:v>Morocco</c:v>
                </c:pt>
                <c:pt idx="37">
                  <c:v>Luxembourg</c:v>
                </c:pt>
                <c:pt idx="38">
                  <c:v>Denmark</c:v>
                </c:pt>
                <c:pt idx="39">
                  <c:v>Sweden</c:v>
                </c:pt>
                <c:pt idx="40">
                  <c:v>Indonesia</c:v>
                </c:pt>
                <c:pt idx="41">
                  <c:v>South Africa</c:v>
                </c:pt>
                <c:pt idx="42">
                  <c:v>Bulgaria</c:v>
                </c:pt>
              </c:strCache>
            </c:strRef>
          </c:cat>
          <c:val>
            <c:numRef>
              <c:f>'Figure 5'!$G$4:$G$46</c:f>
              <c:numCache>
                <c:formatCode>#,##0.0</c:formatCode>
                <c:ptCount val="43"/>
                <c:pt idx="0">
                  <c:v>9.373282725955788E-2</c:v>
                </c:pt>
                <c:pt idx="1">
                  <c:v>1.4582526711817221</c:v>
                </c:pt>
                <c:pt idx="2">
                  <c:v>0</c:v>
                </c:pt>
                <c:pt idx="3">
                  <c:v>0.388263957680967</c:v>
                </c:pt>
                <c:pt idx="4">
                  <c:v>0.22077513593397513</c:v>
                </c:pt>
                <c:pt idx="5">
                  <c:v>0</c:v>
                </c:pt>
                <c:pt idx="6">
                  <c:v>0.54586965367085216</c:v>
                </c:pt>
                <c:pt idx="7">
                  <c:v>8.5363711708927923</c:v>
                </c:pt>
                <c:pt idx="8">
                  <c:v>1.4524113395108018</c:v>
                </c:pt>
                <c:pt idx="9">
                  <c:v>0.27970122395279695</c:v>
                </c:pt>
                <c:pt idx="10">
                  <c:v>9.9719073414144474E-2</c:v>
                </c:pt>
                <c:pt idx="11">
                  <c:v>1.263068253669813</c:v>
                </c:pt>
                <c:pt idx="12">
                  <c:v>4.1640249006915786</c:v>
                </c:pt>
                <c:pt idx="13">
                  <c:v>0.47220952581619458</c:v>
                </c:pt>
                <c:pt idx="14">
                  <c:v>1.4643574052055863</c:v>
                </c:pt>
                <c:pt idx="15">
                  <c:v>7.8953678839721126</c:v>
                </c:pt>
                <c:pt idx="16">
                  <c:v>1.7649018325220673</c:v>
                </c:pt>
                <c:pt idx="17">
                  <c:v>1.8578145579701235</c:v>
                </c:pt>
                <c:pt idx="18">
                  <c:v>0.14534038718679146</c:v>
                </c:pt>
                <c:pt idx="19">
                  <c:v>5.4091988784216225</c:v>
                </c:pt>
                <c:pt idx="20">
                  <c:v>2.1686272146870023</c:v>
                </c:pt>
                <c:pt idx="21">
                  <c:v>1.3700398818958457</c:v>
                </c:pt>
                <c:pt idx="22">
                  <c:v>1.4304948838372813</c:v>
                </c:pt>
                <c:pt idx="23">
                  <c:v>15.058053695599673</c:v>
                </c:pt>
                <c:pt idx="24">
                  <c:v>14.95145987410765</c:v>
                </c:pt>
                <c:pt idx="25">
                  <c:v>8.1586565546634056</c:v>
                </c:pt>
                <c:pt idx="26">
                  <c:v>3.2578034123996011</c:v>
                </c:pt>
                <c:pt idx="27">
                  <c:v>1.9673631013712232</c:v>
                </c:pt>
                <c:pt idx="28">
                  <c:v>4.8214377209612129</c:v>
                </c:pt>
                <c:pt idx="29">
                  <c:v>0.23581736572404949</c:v>
                </c:pt>
                <c:pt idx="30">
                  <c:v>11.375246502348125</c:v>
                </c:pt>
                <c:pt idx="31">
                  <c:v>1.3996079630290412</c:v>
                </c:pt>
                <c:pt idx="32">
                  <c:v>0</c:v>
                </c:pt>
                <c:pt idx="33">
                  <c:v>2.2904706984292909</c:v>
                </c:pt>
                <c:pt idx="34">
                  <c:v>1.6665610587644</c:v>
                </c:pt>
                <c:pt idx="35">
                  <c:v>1.0792014989910637</c:v>
                </c:pt>
                <c:pt idx="36">
                  <c:v>1.4522974331658727</c:v>
                </c:pt>
                <c:pt idx="37">
                  <c:v>7.2993358948114345E-2</c:v>
                </c:pt>
                <c:pt idx="38">
                  <c:v>0.3603999823736001</c:v>
                </c:pt>
                <c:pt idx="39">
                  <c:v>2.0253811774572772</c:v>
                </c:pt>
                <c:pt idx="40">
                  <c:v>3.0427042144883627</c:v>
                </c:pt>
                <c:pt idx="41">
                  <c:v>0.17792314162194942</c:v>
                </c:pt>
                <c:pt idx="42">
                  <c:v>0</c:v>
                </c:pt>
              </c:numCache>
            </c:numRef>
          </c:val>
          <c:extLst>
            <c:ext xmlns:c16="http://schemas.microsoft.com/office/drawing/2014/chart" uri="{C3380CC4-5D6E-409C-BE32-E72D297353CC}">
              <c16:uniqueId val="{00000005-D20A-4DD8-AC37-9CECB24DB05D}"/>
            </c:ext>
          </c:extLst>
        </c:ser>
        <c:ser>
          <c:idx val="6"/>
          <c:order val="6"/>
          <c:tx>
            <c:strRef>
              <c:f>'Figure 5'!$H$3</c:f>
              <c:strCache>
                <c:ptCount val="1"/>
                <c:pt idx="0">
                  <c:v>Collective Investment Schemes (CIS)</c:v>
                </c:pt>
              </c:strCache>
            </c:strRef>
          </c:tx>
          <c:spPr>
            <a:pattFill prst="ltUpDiag">
              <a:fgClr>
                <a:srgbClr val="000000"/>
              </a:fgClr>
              <a:bgClr>
                <a:srgbClr val="FFFFFF"/>
              </a:bgClr>
            </a:pattFill>
            <a:ln w="6350" cmpd="sng">
              <a:solidFill>
                <a:srgbClr val="000000"/>
              </a:solidFill>
            </a:ln>
            <a:effectLst/>
          </c:spPr>
          <c:invertIfNegative val="0"/>
          <c:cat>
            <c:strRef>
              <c:f>'Figure 5'!$A$4:$A$46</c:f>
              <c:strCache>
                <c:ptCount val="43"/>
                <c:pt idx="0">
                  <c:v>Mexico</c:v>
                </c:pt>
                <c:pt idx="1">
                  <c:v>Portugal</c:v>
                </c:pt>
                <c:pt idx="2">
                  <c:v>Iceland</c:v>
                </c:pt>
                <c:pt idx="3">
                  <c:v>Hungary</c:v>
                </c:pt>
                <c:pt idx="4">
                  <c:v>Italy</c:v>
                </c:pt>
                <c:pt idx="5">
                  <c:v>Lithuania</c:v>
                </c:pt>
                <c:pt idx="6">
                  <c:v>Colombia</c:v>
                </c:pt>
                <c:pt idx="7">
                  <c:v>Peru</c:v>
                </c:pt>
                <c:pt idx="8">
                  <c:v>Spain</c:v>
                </c:pt>
                <c:pt idx="9">
                  <c:v>Poland</c:v>
                </c:pt>
                <c:pt idx="10">
                  <c:v>Greece</c:v>
                </c:pt>
                <c:pt idx="11">
                  <c:v>Slovak Republic</c:v>
                </c:pt>
                <c:pt idx="12">
                  <c:v>Ecuador</c:v>
                </c:pt>
                <c:pt idx="13">
                  <c:v>United States</c:v>
                </c:pt>
                <c:pt idx="14">
                  <c:v>Japan</c:v>
                </c:pt>
                <c:pt idx="15">
                  <c:v>Australia</c:v>
                </c:pt>
                <c:pt idx="16">
                  <c:v>France</c:v>
                </c:pt>
                <c:pt idx="17">
                  <c:v>Malaysia</c:v>
                </c:pt>
                <c:pt idx="18">
                  <c:v>Ireland</c:v>
                </c:pt>
                <c:pt idx="19">
                  <c:v>Chinese Taipei</c:v>
                </c:pt>
                <c:pt idx="20">
                  <c:v>Argentina</c:v>
                </c:pt>
                <c:pt idx="21">
                  <c:v>Singapore</c:v>
                </c:pt>
                <c:pt idx="22">
                  <c:v>Türkiye</c:v>
                </c:pt>
                <c:pt idx="23">
                  <c:v>Bolivia</c:v>
                </c:pt>
                <c:pt idx="24">
                  <c:v>Switzerland</c:v>
                </c:pt>
                <c:pt idx="25">
                  <c:v>Chile</c:v>
                </c:pt>
                <c:pt idx="26">
                  <c:v>Belgium</c:v>
                </c:pt>
                <c:pt idx="27">
                  <c:v>United Kingdom</c:v>
                </c:pt>
                <c:pt idx="28">
                  <c:v>Finland</c:v>
                </c:pt>
                <c:pt idx="29">
                  <c:v>Brazil</c:v>
                </c:pt>
                <c:pt idx="30">
                  <c:v>Norway</c:v>
                </c:pt>
                <c:pt idx="31">
                  <c:v>Korea</c:v>
                </c:pt>
                <c:pt idx="32">
                  <c:v>Slovenia</c:v>
                </c:pt>
                <c:pt idx="33">
                  <c:v>El Salvador</c:v>
                </c:pt>
                <c:pt idx="34">
                  <c:v>Germany</c:v>
                </c:pt>
                <c:pt idx="35">
                  <c:v>Netherlands</c:v>
                </c:pt>
                <c:pt idx="36">
                  <c:v>Morocco</c:v>
                </c:pt>
                <c:pt idx="37">
                  <c:v>Luxembourg</c:v>
                </c:pt>
                <c:pt idx="38">
                  <c:v>Denmark</c:v>
                </c:pt>
                <c:pt idx="39">
                  <c:v>Sweden</c:v>
                </c:pt>
                <c:pt idx="40">
                  <c:v>Indonesia</c:v>
                </c:pt>
                <c:pt idx="41">
                  <c:v>South Africa</c:v>
                </c:pt>
                <c:pt idx="42">
                  <c:v>Bulgaria</c:v>
                </c:pt>
              </c:strCache>
            </c:strRef>
          </c:cat>
          <c:val>
            <c:numRef>
              <c:f>'Figure 5'!$H$4:$H$46</c:f>
              <c:numCache>
                <c:formatCode>#,##0.0</c:formatCode>
                <c:ptCount val="43"/>
                <c:pt idx="0">
                  <c:v>7.8716101907136904E-2</c:v>
                </c:pt>
                <c:pt idx="1">
                  <c:v>4.6190740564070758</c:v>
                </c:pt>
                <c:pt idx="2">
                  <c:v>6.5201702114234097</c:v>
                </c:pt>
                <c:pt idx="3">
                  <c:v>7.6763497324143692</c:v>
                </c:pt>
                <c:pt idx="4">
                  <c:v>10.6330241678794</c:v>
                </c:pt>
                <c:pt idx="5">
                  <c:v>1.4117372535293435</c:v>
                </c:pt>
                <c:pt idx="6">
                  <c:v>4.0557898278734257</c:v>
                </c:pt>
                <c:pt idx="7">
                  <c:v>3.6381307557389619</c:v>
                </c:pt>
                <c:pt idx="8">
                  <c:v>4.9699413858644697</c:v>
                </c:pt>
                <c:pt idx="9">
                  <c:v>14.112169731957563</c:v>
                </c:pt>
                <c:pt idx="10">
                  <c:v>7.0975535796022449</c:v>
                </c:pt>
                <c:pt idx="11">
                  <c:v>0</c:v>
                </c:pt>
                <c:pt idx="12">
                  <c:v>0</c:v>
                </c:pt>
                <c:pt idx="13">
                  <c:v>0</c:v>
                </c:pt>
                <c:pt idx="14">
                  <c:v>0</c:v>
                </c:pt>
                <c:pt idx="15">
                  <c:v>0</c:v>
                </c:pt>
                <c:pt idx="16">
                  <c:v>13.76431509040675</c:v>
                </c:pt>
                <c:pt idx="17">
                  <c:v>0</c:v>
                </c:pt>
                <c:pt idx="18">
                  <c:v>12.662054531713272</c:v>
                </c:pt>
                <c:pt idx="19">
                  <c:v>4.5637272361499859</c:v>
                </c:pt>
                <c:pt idx="20">
                  <c:v>29.306289083484007</c:v>
                </c:pt>
                <c:pt idx="21">
                  <c:v>24.737682735759485</c:v>
                </c:pt>
                <c:pt idx="22">
                  <c:v>0.66368478356219196</c:v>
                </c:pt>
                <c:pt idx="23">
                  <c:v>0</c:v>
                </c:pt>
                <c:pt idx="24">
                  <c:v>4.0755354095171681</c:v>
                </c:pt>
                <c:pt idx="25">
                  <c:v>12.180062851964202</c:v>
                </c:pt>
                <c:pt idx="26">
                  <c:v>12.371363168888745</c:v>
                </c:pt>
                <c:pt idx="27">
                  <c:v>25.496494737054771</c:v>
                </c:pt>
                <c:pt idx="28">
                  <c:v>15.340472408669365</c:v>
                </c:pt>
                <c:pt idx="29">
                  <c:v>50.52896402863508</c:v>
                </c:pt>
                <c:pt idx="30">
                  <c:v>23.487704150913768</c:v>
                </c:pt>
                <c:pt idx="31">
                  <c:v>0</c:v>
                </c:pt>
                <c:pt idx="32">
                  <c:v>4.0705388355897014</c:v>
                </c:pt>
                <c:pt idx="33">
                  <c:v>4.214079955023502</c:v>
                </c:pt>
                <c:pt idx="34">
                  <c:v>39.500204104009725</c:v>
                </c:pt>
                <c:pt idx="35">
                  <c:v>6.4023699707614377</c:v>
                </c:pt>
                <c:pt idx="36">
                  <c:v>37.144310104037267</c:v>
                </c:pt>
                <c:pt idx="37">
                  <c:v>8.533646947592846</c:v>
                </c:pt>
                <c:pt idx="38">
                  <c:v>5.3047762837645029</c:v>
                </c:pt>
                <c:pt idx="39">
                  <c:v>18.075251693893374</c:v>
                </c:pt>
                <c:pt idx="40">
                  <c:v>30.806171628272342</c:v>
                </c:pt>
                <c:pt idx="41">
                  <c:v>51.730416030097963</c:v>
                </c:pt>
                <c:pt idx="42">
                  <c:v>34.522612088294863</c:v>
                </c:pt>
              </c:numCache>
            </c:numRef>
          </c:val>
          <c:extLst>
            <c:ext xmlns:c16="http://schemas.microsoft.com/office/drawing/2014/chart" uri="{C3380CC4-5D6E-409C-BE32-E72D297353CC}">
              <c16:uniqueId val="{00000006-D20A-4DD8-AC37-9CECB24DB05D}"/>
            </c:ext>
          </c:extLst>
        </c:ser>
        <c:ser>
          <c:idx val="7"/>
          <c:order val="7"/>
          <c:tx>
            <c:strRef>
              <c:f>'Figure 5'!$I$3</c:f>
              <c:strCache>
                <c:ptCount val="1"/>
                <c:pt idx="0">
                  <c:v>Others</c:v>
                </c:pt>
              </c:strCache>
            </c:strRef>
          </c:tx>
          <c:spPr>
            <a:pattFill prst="wdDnDiag">
              <a:fgClr>
                <a:schemeClr val="tx1"/>
              </a:fgClr>
              <a:bgClr>
                <a:schemeClr val="bg1"/>
              </a:bgClr>
            </a:pattFill>
            <a:ln>
              <a:solidFill>
                <a:sysClr val="windowText" lastClr="000000"/>
              </a:solidFill>
            </a:ln>
          </c:spPr>
          <c:invertIfNegative val="0"/>
          <c:cat>
            <c:strRef>
              <c:f>'Figure 5'!$A$4:$A$46</c:f>
              <c:strCache>
                <c:ptCount val="43"/>
                <c:pt idx="0">
                  <c:v>Mexico</c:v>
                </c:pt>
                <c:pt idx="1">
                  <c:v>Portugal</c:v>
                </c:pt>
                <c:pt idx="2">
                  <c:v>Iceland</c:v>
                </c:pt>
                <c:pt idx="3">
                  <c:v>Hungary</c:v>
                </c:pt>
                <c:pt idx="4">
                  <c:v>Italy</c:v>
                </c:pt>
                <c:pt idx="5">
                  <c:v>Lithuania</c:v>
                </c:pt>
                <c:pt idx="6">
                  <c:v>Colombia</c:v>
                </c:pt>
                <c:pt idx="7">
                  <c:v>Peru</c:v>
                </c:pt>
                <c:pt idx="8">
                  <c:v>Spain</c:v>
                </c:pt>
                <c:pt idx="9">
                  <c:v>Poland</c:v>
                </c:pt>
                <c:pt idx="10">
                  <c:v>Greece</c:v>
                </c:pt>
                <c:pt idx="11">
                  <c:v>Slovak Republic</c:v>
                </c:pt>
                <c:pt idx="12">
                  <c:v>Ecuador</c:v>
                </c:pt>
                <c:pt idx="13">
                  <c:v>United States</c:v>
                </c:pt>
                <c:pt idx="14">
                  <c:v>Japan</c:v>
                </c:pt>
                <c:pt idx="15">
                  <c:v>Australia</c:v>
                </c:pt>
                <c:pt idx="16">
                  <c:v>France</c:v>
                </c:pt>
                <c:pt idx="17">
                  <c:v>Malaysia</c:v>
                </c:pt>
                <c:pt idx="18">
                  <c:v>Ireland</c:v>
                </c:pt>
                <c:pt idx="19">
                  <c:v>Chinese Taipei</c:v>
                </c:pt>
                <c:pt idx="20">
                  <c:v>Argentina</c:v>
                </c:pt>
                <c:pt idx="21">
                  <c:v>Singapore</c:v>
                </c:pt>
                <c:pt idx="22">
                  <c:v>Türkiye</c:v>
                </c:pt>
                <c:pt idx="23">
                  <c:v>Bolivia</c:v>
                </c:pt>
                <c:pt idx="24">
                  <c:v>Switzerland</c:v>
                </c:pt>
                <c:pt idx="25">
                  <c:v>Chile</c:v>
                </c:pt>
                <c:pt idx="26">
                  <c:v>Belgium</c:v>
                </c:pt>
                <c:pt idx="27">
                  <c:v>United Kingdom</c:v>
                </c:pt>
                <c:pt idx="28">
                  <c:v>Finland</c:v>
                </c:pt>
                <c:pt idx="29">
                  <c:v>Brazil</c:v>
                </c:pt>
                <c:pt idx="30">
                  <c:v>Norway</c:v>
                </c:pt>
                <c:pt idx="31">
                  <c:v>Korea</c:v>
                </c:pt>
                <c:pt idx="32">
                  <c:v>Slovenia</c:v>
                </c:pt>
                <c:pt idx="33">
                  <c:v>El Salvador</c:v>
                </c:pt>
                <c:pt idx="34">
                  <c:v>Germany</c:v>
                </c:pt>
                <c:pt idx="35">
                  <c:v>Netherlands</c:v>
                </c:pt>
                <c:pt idx="36">
                  <c:v>Morocco</c:v>
                </c:pt>
                <c:pt idx="37">
                  <c:v>Luxembourg</c:v>
                </c:pt>
                <c:pt idx="38">
                  <c:v>Denmark</c:v>
                </c:pt>
                <c:pt idx="39">
                  <c:v>Sweden</c:v>
                </c:pt>
                <c:pt idx="40">
                  <c:v>Indonesia</c:v>
                </c:pt>
                <c:pt idx="41">
                  <c:v>South Africa</c:v>
                </c:pt>
                <c:pt idx="42">
                  <c:v>Bulgaria</c:v>
                </c:pt>
              </c:strCache>
            </c:strRef>
          </c:cat>
          <c:val>
            <c:numRef>
              <c:f>'Figure 5'!$I$4:$I$46</c:f>
              <c:numCache>
                <c:formatCode>#,##0.0</c:formatCode>
                <c:ptCount val="43"/>
                <c:pt idx="0">
                  <c:v>5.2586668821004423</c:v>
                </c:pt>
                <c:pt idx="1">
                  <c:v>2.3526696232135436</c:v>
                </c:pt>
                <c:pt idx="2">
                  <c:v>-9.8593271175673181E-5</c:v>
                </c:pt>
                <c:pt idx="3">
                  <c:v>1.5458917910568601</c:v>
                </c:pt>
                <c:pt idx="4">
                  <c:v>3.9259174029828188</c:v>
                </c:pt>
                <c:pt idx="5">
                  <c:v>1.6800840042001965</c:v>
                </c:pt>
                <c:pt idx="6">
                  <c:v>7.3390667810865295</c:v>
                </c:pt>
                <c:pt idx="7">
                  <c:v>1.4705770253488879</c:v>
                </c:pt>
                <c:pt idx="8">
                  <c:v>12.464334800535767</c:v>
                </c:pt>
                <c:pt idx="9">
                  <c:v>3.8586857644056778</c:v>
                </c:pt>
                <c:pt idx="10">
                  <c:v>4.2208537717362731</c:v>
                </c:pt>
                <c:pt idx="11">
                  <c:v>0</c:v>
                </c:pt>
                <c:pt idx="12">
                  <c:v>20.765510313344933</c:v>
                </c:pt>
                <c:pt idx="13">
                  <c:v>22.743950035794185</c:v>
                </c:pt>
                <c:pt idx="14">
                  <c:v>19.856065465314586</c:v>
                </c:pt>
                <c:pt idx="15">
                  <c:v>1.1902621269854166</c:v>
                </c:pt>
                <c:pt idx="16">
                  <c:v>10.498447459158484</c:v>
                </c:pt>
                <c:pt idx="17">
                  <c:v>15.016954835418076</c:v>
                </c:pt>
                <c:pt idx="18">
                  <c:v>4.5404336957153646</c:v>
                </c:pt>
                <c:pt idx="19">
                  <c:v>13.861267734228989</c:v>
                </c:pt>
                <c:pt idx="20">
                  <c:v>3.2461921983238113</c:v>
                </c:pt>
                <c:pt idx="21">
                  <c:v>2.0125971681328565</c:v>
                </c:pt>
                <c:pt idx="22">
                  <c:v>2.6145061284873634</c:v>
                </c:pt>
                <c:pt idx="23">
                  <c:v>19.571896558964625</c:v>
                </c:pt>
                <c:pt idx="24">
                  <c:v>21.832963241636222</c:v>
                </c:pt>
                <c:pt idx="25">
                  <c:v>24.599856121052568</c:v>
                </c:pt>
                <c:pt idx="26">
                  <c:v>18.999018876198448</c:v>
                </c:pt>
                <c:pt idx="27">
                  <c:v>14.710559658738333</c:v>
                </c:pt>
                <c:pt idx="28">
                  <c:v>4.5037659476353866</c:v>
                </c:pt>
                <c:pt idx="29">
                  <c:v>3.4471796750784165</c:v>
                </c:pt>
                <c:pt idx="30">
                  <c:v>11.810240336722373</c:v>
                </c:pt>
                <c:pt idx="31">
                  <c:v>48.137591625030602</c:v>
                </c:pt>
                <c:pt idx="32">
                  <c:v>0</c:v>
                </c:pt>
                <c:pt idx="33">
                  <c:v>1.7461480100148634</c:v>
                </c:pt>
                <c:pt idx="34">
                  <c:v>10.009353810621192</c:v>
                </c:pt>
                <c:pt idx="35">
                  <c:v>45.747024667462838</c:v>
                </c:pt>
                <c:pt idx="36">
                  <c:v>1.3588616511448066</c:v>
                </c:pt>
                <c:pt idx="37">
                  <c:v>55.993452228211993</c:v>
                </c:pt>
                <c:pt idx="38">
                  <c:v>15.06124532226579</c:v>
                </c:pt>
                <c:pt idx="39">
                  <c:v>5.3096140046863809</c:v>
                </c:pt>
                <c:pt idx="40">
                  <c:v>2.2579891146349951E-2</c:v>
                </c:pt>
                <c:pt idx="41">
                  <c:v>11.750214237812855</c:v>
                </c:pt>
                <c:pt idx="42">
                  <c:v>52.016043168534679</c:v>
                </c:pt>
              </c:numCache>
            </c:numRef>
          </c:val>
          <c:extLst>
            <c:ext xmlns:c16="http://schemas.microsoft.com/office/drawing/2014/chart" uri="{C3380CC4-5D6E-409C-BE32-E72D297353CC}">
              <c16:uniqueId val="{00000007-D20A-4DD8-AC37-9CECB24DB05D}"/>
            </c:ext>
          </c:extLst>
        </c:ser>
        <c:dLbls>
          <c:showLegendKey val="0"/>
          <c:showVal val="0"/>
          <c:showCatName val="0"/>
          <c:showSerName val="0"/>
          <c:showPercent val="0"/>
          <c:showBubbleSize val="0"/>
        </c:dLbls>
        <c:gapWidth val="150"/>
        <c:overlap val="100"/>
        <c:axId val="248284672"/>
        <c:axId val="248286208"/>
      </c:barChart>
      <c:catAx>
        <c:axId val="248284672"/>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248286208"/>
        <c:crosses val="autoZero"/>
        <c:auto val="1"/>
        <c:lblAlgn val="ctr"/>
        <c:lblOffset val="0"/>
        <c:tickLblSkip val="1"/>
        <c:noMultiLvlLbl val="0"/>
      </c:catAx>
      <c:valAx>
        <c:axId val="248286208"/>
        <c:scaling>
          <c:orientation val="minMax"/>
          <c:max val="100"/>
          <c:min val="0"/>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248284672"/>
        <c:crosses val="max"/>
        <c:crossBetween val="between"/>
        <c:majorUnit val="20"/>
      </c:valAx>
      <c:spPr>
        <a:solidFill>
          <a:srgbClr val="F4FFFF"/>
        </a:solidFill>
        <a:ln w="9525">
          <a:solidFill>
            <a:srgbClr val="000000"/>
          </a:solidFill>
        </a:ln>
      </c:spPr>
    </c:plotArea>
    <c:legend>
      <c:legendPos val="r"/>
      <c:legendEntry>
        <c:idx val="0"/>
        <c:txPr>
          <a:bodyPr/>
          <a:lstStyle/>
          <a:p>
            <a:pPr>
              <a:defRPr sz="800" b="0" i="0">
                <a:solidFill>
                  <a:srgbClr val="000000"/>
                </a:solidFill>
                <a:latin typeface="Arial Narrow"/>
                <a:ea typeface="Arial Narrow"/>
                <a:cs typeface="Arial Narrow"/>
              </a:defRPr>
            </a:pPr>
            <a:endParaRPr lang="en-US"/>
          </a:p>
        </c:txPr>
      </c:legendEntry>
      <c:layout>
        <c:manualLayout>
          <c:xMode val="edge"/>
          <c:yMode val="edge"/>
          <c:x val="0.16023824744679194"/>
          <c:y val="5.8689351256229387E-3"/>
          <c:w val="0.80731561030118759"/>
          <c:h val="8.9501260665749816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458390773846019E-2"/>
          <c:y val="0.22816918726177299"/>
          <c:w val="0.87735521584627374"/>
          <c:h val="0.66967569332264887"/>
        </c:manualLayout>
      </c:layout>
      <c:barChart>
        <c:barDir val="bar"/>
        <c:grouping val="stacked"/>
        <c:varyColors val="0"/>
        <c:ser>
          <c:idx val="0"/>
          <c:order val="0"/>
          <c:tx>
            <c:strRef>
              <c:f>'Asset allocation PPT'!$E$57</c:f>
              <c:strCache>
                <c:ptCount val="1"/>
                <c:pt idx="0">
                  <c:v>Bonds</c:v>
                </c:pt>
              </c:strCache>
            </c:strRef>
          </c:tx>
          <c:spPr>
            <a:solidFill>
              <a:srgbClr val="4472C4"/>
            </a:solidFill>
            <a:ln w="6350" cmpd="sng">
              <a:solidFill>
                <a:srgbClr val="000000"/>
              </a:solidFill>
            </a:ln>
            <a:effectLst/>
          </c:spPr>
          <c:invertIfNegative val="0"/>
          <c:dLbls>
            <c:spPr>
              <a:noFill/>
              <a:ln>
                <a:noFill/>
              </a:ln>
              <a:effectLst/>
            </c:spPr>
            <c:txPr>
              <a:bodyPr wrap="square" lIns="38100" tIns="19050" rIns="38100" bIns="19050" anchor="ctr">
                <a:spAutoFit/>
              </a:bodyPr>
              <a:lstStyle/>
              <a:p>
                <a:pPr>
                  <a:defRPr>
                    <a:solidFill>
                      <a:schemeClr val="bg1"/>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'Asset allocation PPT'!$D$58:$D$60</c:f>
              <c:strCache>
                <c:ptCount val="3"/>
                <c:pt idx="0">
                  <c:v>Life</c:v>
                </c:pt>
                <c:pt idx="1">
                  <c:v>Non-life</c:v>
                </c:pt>
                <c:pt idx="2">
                  <c:v>Composite</c:v>
                </c:pt>
              </c:strCache>
            </c:strRef>
          </c:cat>
          <c:val>
            <c:numRef>
              <c:f>'Asset allocation PPT'!$E$58:$E$60</c:f>
              <c:numCache>
                <c:formatCode>#,##0.0</c:formatCode>
                <c:ptCount val="3"/>
                <c:pt idx="0">
                  <c:v>57.868826803338337</c:v>
                </c:pt>
                <c:pt idx="1">
                  <c:v>50.914640749737984</c:v>
                </c:pt>
                <c:pt idx="2">
                  <c:v>64.187974171654176</c:v>
                </c:pt>
              </c:numCache>
            </c:numRef>
          </c:val>
          <c:extLst>
            <c:ext xmlns:c16="http://schemas.microsoft.com/office/drawing/2014/chart" uri="{C3380CC4-5D6E-409C-BE32-E72D297353CC}">
              <c16:uniqueId val="{00000000-1A8F-4BBF-BD90-FE2635A81117}"/>
            </c:ext>
          </c:extLst>
        </c:ser>
        <c:ser>
          <c:idx val="1"/>
          <c:order val="1"/>
          <c:tx>
            <c:strRef>
              <c:f>'Asset allocation PPT'!$F$57</c:f>
              <c:strCache>
                <c:ptCount val="1"/>
                <c:pt idx="0">
                  <c:v>Equity</c:v>
                </c:pt>
              </c:strCache>
            </c:strRef>
          </c:tx>
          <c:spPr>
            <a:solidFill>
              <a:srgbClr val="DAE3F3"/>
            </a:solidFill>
            <a:ln w="6350" cmpd="sng">
              <a:solidFill>
                <a:srgbClr val="000000"/>
              </a:solidFill>
            </a:ln>
            <a:effectLst/>
          </c:spPr>
          <c:invertIfNegative val="0"/>
          <c:dLbls>
            <c:spPr>
              <a:noFill/>
              <a:ln>
                <a:noFill/>
              </a:ln>
              <a:effectLst/>
            </c:spPr>
            <c:txPr>
              <a:bodyPr wrap="square" lIns="38100" tIns="19050" rIns="38100" bIns="19050" anchor="ctr">
                <a:spAutoFit/>
              </a:bodyPr>
              <a:lstStyle/>
              <a:p>
                <a:pPr>
                  <a:defRPr>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'Asset allocation PPT'!$D$58:$D$60</c:f>
              <c:strCache>
                <c:ptCount val="3"/>
                <c:pt idx="0">
                  <c:v>Life</c:v>
                </c:pt>
                <c:pt idx="1">
                  <c:v>Non-life</c:v>
                </c:pt>
                <c:pt idx="2">
                  <c:v>Composite</c:v>
                </c:pt>
              </c:strCache>
            </c:strRef>
          </c:cat>
          <c:val>
            <c:numRef>
              <c:f>'Asset allocation PPT'!$F$58:$F$60</c:f>
              <c:numCache>
                <c:formatCode>#,##0.0</c:formatCode>
                <c:ptCount val="3"/>
                <c:pt idx="0">
                  <c:v>8.1337924298778521</c:v>
                </c:pt>
                <c:pt idx="1">
                  <c:v>8.7161380199205087</c:v>
                </c:pt>
                <c:pt idx="2">
                  <c:v>5.1647870132961318</c:v>
                </c:pt>
              </c:numCache>
            </c:numRef>
          </c:val>
          <c:extLst>
            <c:ext xmlns:c16="http://schemas.microsoft.com/office/drawing/2014/chart" uri="{C3380CC4-5D6E-409C-BE32-E72D297353CC}">
              <c16:uniqueId val="{00000001-1A8F-4BBF-BD90-FE2635A81117}"/>
            </c:ext>
          </c:extLst>
        </c:ser>
        <c:ser>
          <c:idx val="2"/>
          <c:order val="2"/>
          <c:tx>
            <c:strRef>
              <c:f>'Asset allocation PPT'!$G$57</c:f>
              <c:strCache>
                <c:ptCount val="1"/>
                <c:pt idx="0">
                  <c:v>Cash and Deposits</c:v>
                </c:pt>
              </c:strCache>
            </c:strRef>
          </c:tx>
          <c:spPr>
            <a:solidFill>
              <a:srgbClr val="A7B9E3"/>
            </a:solidFill>
            <a:ln w="6350" cmpd="sng">
              <a:solidFill>
                <a:srgbClr val="000000"/>
              </a:solidFill>
            </a:ln>
            <a:effectLst/>
          </c:spPr>
          <c:invertIfNegative val="0"/>
          <c:dLbls>
            <c:spPr>
              <a:noFill/>
              <a:ln>
                <a:noFill/>
              </a:ln>
              <a:effectLst/>
            </c:spPr>
            <c:txPr>
              <a:bodyPr wrap="square" lIns="38100" tIns="19050" rIns="38100" bIns="19050" anchor="ctr">
                <a:spAutoFit/>
              </a:bodyPr>
              <a:lstStyle/>
              <a:p>
                <a:pPr>
                  <a:defRPr>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'Asset allocation PPT'!$D$58:$D$60</c:f>
              <c:strCache>
                <c:ptCount val="3"/>
                <c:pt idx="0">
                  <c:v>Life</c:v>
                </c:pt>
                <c:pt idx="1">
                  <c:v>Non-life</c:v>
                </c:pt>
                <c:pt idx="2">
                  <c:v>Composite</c:v>
                </c:pt>
              </c:strCache>
            </c:strRef>
          </c:cat>
          <c:val>
            <c:numRef>
              <c:f>'Asset allocation PPT'!$G$58:$G$60</c:f>
              <c:numCache>
                <c:formatCode>#,##0.0</c:formatCode>
                <c:ptCount val="3"/>
                <c:pt idx="0">
                  <c:v>7.3940798850208154</c:v>
                </c:pt>
                <c:pt idx="1">
                  <c:v>14.306312586601058</c:v>
                </c:pt>
                <c:pt idx="2">
                  <c:v>7.6497765581796449</c:v>
                </c:pt>
              </c:numCache>
            </c:numRef>
          </c:val>
          <c:extLst>
            <c:ext xmlns:c16="http://schemas.microsoft.com/office/drawing/2014/chart" uri="{C3380CC4-5D6E-409C-BE32-E72D297353CC}">
              <c16:uniqueId val="{00000002-1A8F-4BBF-BD90-FE2635A81117}"/>
            </c:ext>
          </c:extLst>
        </c:ser>
        <c:ser>
          <c:idx val="3"/>
          <c:order val="3"/>
          <c:tx>
            <c:strRef>
              <c:f>'Asset allocation PPT'!$H$57</c:f>
              <c:strCache>
                <c:ptCount val="1"/>
                <c:pt idx="0">
                  <c:v>Land and buildings</c:v>
                </c:pt>
              </c:strCache>
            </c:strRef>
          </c:tx>
          <c:spPr>
            <a:solidFill>
              <a:srgbClr val="929292"/>
            </a:solidFill>
            <a:ln w="6350" cmpd="sng">
              <a:solidFill>
                <a:srgbClr val="000000"/>
              </a:solidFill>
            </a:ln>
            <a:effectLst/>
          </c:spPr>
          <c:invertIfNegative val="0"/>
          <c:dLbls>
            <c:spPr>
              <a:noFill/>
              <a:ln>
                <a:noFill/>
              </a:ln>
              <a:effectLst/>
            </c:spPr>
            <c:txPr>
              <a:bodyPr wrap="square" lIns="38100" tIns="19050" rIns="38100" bIns="19050" anchor="ctr">
                <a:spAutoFit/>
              </a:bodyPr>
              <a:lstStyle/>
              <a:p>
                <a:pPr>
                  <a:defRPr>
                    <a:solidFill>
                      <a:schemeClr val="bg1"/>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'Asset allocation PPT'!$D$58:$D$60</c:f>
              <c:strCache>
                <c:ptCount val="3"/>
                <c:pt idx="0">
                  <c:v>Life</c:v>
                </c:pt>
                <c:pt idx="1">
                  <c:v>Non-life</c:v>
                </c:pt>
                <c:pt idx="2">
                  <c:v>Composite</c:v>
                </c:pt>
              </c:strCache>
            </c:strRef>
          </c:cat>
          <c:val>
            <c:numRef>
              <c:f>'Asset allocation PPT'!$H$58:$H$60</c:f>
              <c:numCache>
                <c:formatCode>#,##0.0</c:formatCode>
                <c:ptCount val="3"/>
                <c:pt idx="0">
                  <c:v>2.7496778466954006</c:v>
                </c:pt>
                <c:pt idx="1">
                  <c:v>3.6746147897747963</c:v>
                </c:pt>
                <c:pt idx="2">
                  <c:v>3.7694920591508301</c:v>
                </c:pt>
              </c:numCache>
            </c:numRef>
          </c:val>
          <c:extLst>
            <c:ext xmlns:c16="http://schemas.microsoft.com/office/drawing/2014/chart" uri="{C3380CC4-5D6E-409C-BE32-E72D297353CC}">
              <c16:uniqueId val="{00000003-1A8F-4BBF-BD90-FE2635A81117}"/>
            </c:ext>
          </c:extLst>
        </c:ser>
        <c:ser>
          <c:idx val="4"/>
          <c:order val="4"/>
          <c:tx>
            <c:strRef>
              <c:f>'Asset allocation PPT'!$I$57</c:f>
              <c:strCache>
                <c:ptCount val="1"/>
                <c:pt idx="0">
                  <c:v>Collective Investment Schemes (CIS)</c:v>
                </c:pt>
              </c:strCache>
            </c:strRef>
          </c:tx>
          <c:spPr>
            <a:solidFill>
              <a:srgbClr val="D9D9D9"/>
            </a:solidFill>
            <a:ln w="6350" cmpd="sng">
              <a:solidFill>
                <a:srgbClr val="000000"/>
              </a:solidFill>
            </a:ln>
            <a:effectLst/>
          </c:spPr>
          <c:invertIfNegative val="0"/>
          <c:dLbls>
            <c:spPr>
              <a:noFill/>
              <a:ln>
                <a:noFill/>
              </a:ln>
              <a:effectLst/>
            </c:spPr>
            <c:txPr>
              <a:bodyPr wrap="square" lIns="38100" tIns="19050" rIns="38100" bIns="19050" anchor="ctr">
                <a:spAutoFit/>
              </a:bodyPr>
              <a:lstStyle/>
              <a:p>
                <a:pPr>
                  <a:defRPr>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'Asset allocation PPT'!$D$58:$D$60</c:f>
              <c:strCache>
                <c:ptCount val="3"/>
                <c:pt idx="0">
                  <c:v>Life</c:v>
                </c:pt>
                <c:pt idx="1">
                  <c:v>Non-life</c:v>
                </c:pt>
                <c:pt idx="2">
                  <c:v>Composite</c:v>
                </c:pt>
              </c:strCache>
            </c:strRef>
          </c:cat>
          <c:val>
            <c:numRef>
              <c:f>'Asset allocation PPT'!$I$58:$I$60</c:f>
              <c:numCache>
                <c:formatCode>#,##0.0</c:formatCode>
                <c:ptCount val="3"/>
                <c:pt idx="0">
                  <c:v>12.083063199330333</c:v>
                </c:pt>
                <c:pt idx="1">
                  <c:v>10.44440510524476</c:v>
                </c:pt>
                <c:pt idx="2">
                  <c:v>10.134895117970618</c:v>
                </c:pt>
              </c:numCache>
            </c:numRef>
          </c:val>
          <c:extLst>
            <c:ext xmlns:c16="http://schemas.microsoft.com/office/drawing/2014/chart" uri="{C3380CC4-5D6E-409C-BE32-E72D297353CC}">
              <c16:uniqueId val="{00000004-1A8F-4BBF-BD90-FE2635A81117}"/>
            </c:ext>
          </c:extLst>
        </c:ser>
        <c:ser>
          <c:idx val="5"/>
          <c:order val="5"/>
          <c:tx>
            <c:strRef>
              <c:f>'Asset allocation PPT'!$J$57</c:f>
              <c:strCache>
                <c:ptCount val="1"/>
                <c:pt idx="0">
                  <c:v>Other Investments</c:v>
                </c:pt>
              </c:strCache>
            </c:strRef>
          </c:tx>
          <c:spPr>
            <a:solidFill>
              <a:srgbClr val="FFFFFF"/>
            </a:solidFill>
            <a:ln w="6350" cmpd="sng">
              <a:solidFill>
                <a:srgbClr val="000000"/>
              </a:solidFill>
            </a:ln>
            <a:effectLst/>
          </c:spPr>
          <c:invertIfNegative val="0"/>
          <c:dLbls>
            <c:spPr>
              <a:noFill/>
              <a:ln>
                <a:noFill/>
              </a:ln>
              <a:effectLst/>
            </c:spPr>
            <c:txPr>
              <a:bodyPr wrap="square" lIns="38100" tIns="19050" rIns="38100" bIns="19050" anchor="ctr">
                <a:spAutoFit/>
              </a:bodyPr>
              <a:lstStyle/>
              <a:p>
                <a:pPr>
                  <a:defRPr>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'Asset allocation PPT'!$D$58:$D$60</c:f>
              <c:strCache>
                <c:ptCount val="3"/>
                <c:pt idx="0">
                  <c:v>Life</c:v>
                </c:pt>
                <c:pt idx="1">
                  <c:v>Non-life</c:v>
                </c:pt>
                <c:pt idx="2">
                  <c:v>Composite</c:v>
                </c:pt>
              </c:strCache>
            </c:strRef>
          </c:cat>
          <c:val>
            <c:numRef>
              <c:f>'Asset allocation PPT'!$J$58:$J$60</c:f>
              <c:numCache>
                <c:formatCode>#,##0.0</c:formatCode>
                <c:ptCount val="3"/>
                <c:pt idx="0">
                  <c:v>11.770559835737274</c:v>
                </c:pt>
                <c:pt idx="1">
                  <c:v>11.9438887487209</c:v>
                </c:pt>
                <c:pt idx="2">
                  <c:v>9.0930750797485977</c:v>
                </c:pt>
              </c:numCache>
            </c:numRef>
          </c:val>
          <c:extLst>
            <c:ext xmlns:c16="http://schemas.microsoft.com/office/drawing/2014/chart" uri="{C3380CC4-5D6E-409C-BE32-E72D297353CC}">
              <c16:uniqueId val="{00000005-1A8F-4BBF-BD90-FE2635A81117}"/>
            </c:ext>
          </c:extLst>
        </c:ser>
        <c:dLbls>
          <c:showLegendKey val="0"/>
          <c:showVal val="0"/>
          <c:showCatName val="0"/>
          <c:showSerName val="0"/>
          <c:showPercent val="0"/>
          <c:showBubbleSize val="0"/>
        </c:dLbls>
        <c:gapWidth val="150"/>
        <c:overlap val="100"/>
        <c:axId val="248284672"/>
        <c:axId val="248286208"/>
      </c:barChart>
      <c:catAx>
        <c:axId val="248284672"/>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248286208"/>
        <c:crosses val="autoZero"/>
        <c:auto val="1"/>
        <c:lblAlgn val="ctr"/>
        <c:lblOffset val="0"/>
        <c:tickLblSkip val="1"/>
        <c:noMultiLvlLbl val="0"/>
      </c:catAx>
      <c:valAx>
        <c:axId val="248286208"/>
        <c:scaling>
          <c:orientation val="minMax"/>
          <c:max val="100"/>
          <c:min val="0"/>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248284672"/>
        <c:crosses val="max"/>
        <c:crossBetween val="between"/>
        <c:majorUnit val="20"/>
      </c:valAx>
      <c:spPr>
        <a:solidFill>
          <a:srgbClr val="F4FFFF"/>
        </a:solidFill>
        <a:ln w="9525">
          <a:solidFill>
            <a:srgbClr val="000000"/>
          </a:solidFill>
        </a:ln>
      </c:spPr>
    </c:plotArea>
    <c:legend>
      <c:legendPos val="r"/>
      <c:legendEntry>
        <c:idx val="0"/>
        <c:txPr>
          <a:bodyPr/>
          <a:lstStyle/>
          <a:p>
            <a:pPr>
              <a:defRPr sz="1000" b="0" i="0">
                <a:solidFill>
                  <a:srgbClr val="000000"/>
                </a:solidFill>
                <a:latin typeface="Arial Narrow"/>
                <a:ea typeface="Arial Narrow"/>
                <a:cs typeface="Arial Narrow"/>
              </a:defRPr>
            </a:pPr>
            <a:endParaRPr lang="en-US"/>
          </a:p>
        </c:txPr>
      </c:legendEntry>
      <c:layout>
        <c:manualLayout>
          <c:xMode val="edge"/>
          <c:yMode val="edge"/>
          <c:x val="0.12169089440742983"/>
          <c:y val="5.8689351256229387E-3"/>
          <c:w val="0.84586291136684844"/>
          <c:h val="0.1696137914075054"/>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1000" b="0" i="0">
              <a:solidFill>
                <a:srgbClr val="000000"/>
              </a:solidFill>
              <a:latin typeface="Arial Narrow"/>
              <a:ea typeface="Arial Narrow"/>
              <a:cs typeface="Arial Narrow"/>
            </a:defRPr>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21114116537991"/>
          <c:y val="0.10864554219718144"/>
          <c:w val="0.80460247118336059"/>
          <c:h val="0.85288405017523627"/>
        </c:manualLayout>
      </c:layout>
      <c:barChart>
        <c:barDir val="bar"/>
        <c:grouping val="stacked"/>
        <c:varyColors val="0"/>
        <c:ser>
          <c:idx val="0"/>
          <c:order val="0"/>
          <c:tx>
            <c:strRef>
              <c:f>'Figure 6'!$B$3</c:f>
              <c:strCache>
                <c:ptCount val="1"/>
                <c:pt idx="0">
                  <c:v>Public and private sector bonds</c:v>
                </c:pt>
              </c:strCache>
            </c:strRef>
          </c:tx>
          <c:spPr>
            <a:solidFill>
              <a:srgbClr val="4472C4"/>
            </a:solidFill>
            <a:ln>
              <a:solidFill>
                <a:sysClr val="windowText" lastClr="000000"/>
              </a:solidFill>
            </a:ln>
          </c:spPr>
          <c:invertIfNegative val="0"/>
          <c:cat>
            <c:strRef>
              <c:f>'Figure 6'!$A$4:$A$53</c:f>
              <c:strCache>
                <c:ptCount val="50"/>
                <c:pt idx="0">
                  <c:v>Hungary</c:v>
                </c:pt>
                <c:pt idx="1">
                  <c:v>Slovenia</c:v>
                </c:pt>
                <c:pt idx="2">
                  <c:v>Lithuania</c:v>
                </c:pt>
                <c:pt idx="3">
                  <c:v>Mexico</c:v>
                </c:pt>
                <c:pt idx="4">
                  <c:v>Portugal</c:v>
                </c:pt>
                <c:pt idx="5">
                  <c:v>Estonia</c:v>
                </c:pt>
                <c:pt idx="6">
                  <c:v>Colombia</c:v>
                </c:pt>
                <c:pt idx="7">
                  <c:v>Italy</c:v>
                </c:pt>
                <c:pt idx="8">
                  <c:v>Bolivia</c:v>
                </c:pt>
                <c:pt idx="9">
                  <c:v>Costa Rica</c:v>
                </c:pt>
                <c:pt idx="10">
                  <c:v>Brazil</c:v>
                </c:pt>
                <c:pt idx="11">
                  <c:v>Australia</c:v>
                </c:pt>
                <c:pt idx="12">
                  <c:v>Latvia</c:v>
                </c:pt>
                <c:pt idx="13">
                  <c:v>Chile</c:v>
                </c:pt>
                <c:pt idx="14">
                  <c:v>Uruguay</c:v>
                </c:pt>
                <c:pt idx="15">
                  <c:v>United Kingdom</c:v>
                </c:pt>
                <c:pt idx="16">
                  <c:v>Poland</c:v>
                </c:pt>
                <c:pt idx="17">
                  <c:v>Ireland</c:v>
                </c:pt>
                <c:pt idx="18">
                  <c:v>Bulgaria</c:v>
                </c:pt>
                <c:pt idx="19">
                  <c:v>Argentina</c:v>
                </c:pt>
                <c:pt idx="20">
                  <c:v>United States</c:v>
                </c:pt>
                <c:pt idx="21">
                  <c:v>Greece</c:v>
                </c:pt>
                <c:pt idx="22">
                  <c:v>Belgium</c:v>
                </c:pt>
                <c:pt idx="23">
                  <c:v>Norway</c:v>
                </c:pt>
                <c:pt idx="24">
                  <c:v>Ecuador</c:v>
                </c:pt>
                <c:pt idx="25">
                  <c:v>Iceland</c:v>
                </c:pt>
                <c:pt idx="26">
                  <c:v>Singapore</c:v>
                </c:pt>
                <c:pt idx="27">
                  <c:v>Luxembourg</c:v>
                </c:pt>
                <c:pt idx="28">
                  <c:v>Netherlands</c:v>
                </c:pt>
                <c:pt idx="29">
                  <c:v>Guatemala</c:v>
                </c:pt>
                <c:pt idx="30">
                  <c:v>Türkiye</c:v>
                </c:pt>
                <c:pt idx="31">
                  <c:v>Germany</c:v>
                </c:pt>
                <c:pt idx="32">
                  <c:v>Denmark</c:v>
                </c:pt>
                <c:pt idx="33">
                  <c:v>Israel</c:v>
                </c:pt>
                <c:pt idx="34">
                  <c:v>Spain</c:v>
                </c:pt>
                <c:pt idx="35">
                  <c:v>Czech Republic</c:v>
                </c:pt>
                <c:pt idx="36">
                  <c:v>El Salvador</c:v>
                </c:pt>
                <c:pt idx="37">
                  <c:v>Chinese Taipei</c:v>
                </c:pt>
                <c:pt idx="38">
                  <c:v>Korea</c:v>
                </c:pt>
                <c:pt idx="39">
                  <c:v>France</c:v>
                </c:pt>
                <c:pt idx="40">
                  <c:v>Peru</c:v>
                </c:pt>
                <c:pt idx="41">
                  <c:v>South Africa</c:v>
                </c:pt>
                <c:pt idx="42">
                  <c:v>Indonesia</c:v>
                </c:pt>
                <c:pt idx="43">
                  <c:v>Switzerland</c:v>
                </c:pt>
                <c:pt idx="44">
                  <c:v>Sweden</c:v>
                </c:pt>
                <c:pt idx="45">
                  <c:v>Malaysia</c:v>
                </c:pt>
                <c:pt idx="46">
                  <c:v>Finland</c:v>
                </c:pt>
                <c:pt idx="47">
                  <c:v>Japan</c:v>
                </c:pt>
                <c:pt idx="48">
                  <c:v>Cuba</c:v>
                </c:pt>
                <c:pt idx="49">
                  <c:v>Morocco</c:v>
                </c:pt>
              </c:strCache>
            </c:strRef>
          </c:cat>
          <c:val>
            <c:numRef>
              <c:f>'Figure 6'!$B$4:$B$53</c:f>
              <c:numCache>
                <c:formatCode>#,##0.0</c:formatCode>
                <c:ptCount val="50"/>
                <c:pt idx="11">
                  <c:v>67.368398358346298</c:v>
                </c:pt>
                <c:pt idx="26">
                  <c:v>44.986936767546133</c:v>
                </c:pt>
                <c:pt idx="32">
                  <c:v>41.407486340036726</c:v>
                </c:pt>
                <c:pt idx="44">
                  <c:v>29.490426470565509</c:v>
                </c:pt>
                <c:pt idx="45">
                  <c:v>29.447031549330386</c:v>
                </c:pt>
                <c:pt idx="46">
                  <c:v>24.12446028373655</c:v>
                </c:pt>
              </c:numCache>
            </c:numRef>
          </c:val>
          <c:extLst>
            <c:ext xmlns:c16="http://schemas.microsoft.com/office/drawing/2014/chart" uri="{C3380CC4-5D6E-409C-BE32-E72D297353CC}">
              <c16:uniqueId val="{00000000-15ED-416E-BA2C-FAAB105724FA}"/>
            </c:ext>
          </c:extLst>
        </c:ser>
        <c:ser>
          <c:idx val="1"/>
          <c:order val="1"/>
          <c:tx>
            <c:strRef>
              <c:f>'Figure 6'!$C$3</c:f>
              <c:strCache>
                <c:ptCount val="1"/>
                <c:pt idx="0">
                  <c:v>Public sector bonds</c:v>
                </c:pt>
              </c:strCache>
            </c:strRef>
          </c:tx>
          <c:spPr>
            <a:solidFill>
              <a:srgbClr val="DAE3F3"/>
            </a:solidFill>
            <a:ln>
              <a:solidFill>
                <a:sysClr val="windowText" lastClr="000000"/>
              </a:solidFill>
            </a:ln>
          </c:spPr>
          <c:invertIfNegative val="0"/>
          <c:cat>
            <c:strRef>
              <c:f>'Figure 6'!$A$4:$A$53</c:f>
              <c:strCache>
                <c:ptCount val="50"/>
                <c:pt idx="0">
                  <c:v>Hungary</c:v>
                </c:pt>
                <c:pt idx="1">
                  <c:v>Slovenia</c:v>
                </c:pt>
                <c:pt idx="2">
                  <c:v>Lithuania</c:v>
                </c:pt>
                <c:pt idx="3">
                  <c:v>Mexico</c:v>
                </c:pt>
                <c:pt idx="4">
                  <c:v>Portugal</c:v>
                </c:pt>
                <c:pt idx="5">
                  <c:v>Estonia</c:v>
                </c:pt>
                <c:pt idx="6">
                  <c:v>Colombia</c:v>
                </c:pt>
                <c:pt idx="7">
                  <c:v>Italy</c:v>
                </c:pt>
                <c:pt idx="8">
                  <c:v>Bolivia</c:v>
                </c:pt>
                <c:pt idx="9">
                  <c:v>Costa Rica</c:v>
                </c:pt>
                <c:pt idx="10">
                  <c:v>Brazil</c:v>
                </c:pt>
                <c:pt idx="11">
                  <c:v>Australia</c:v>
                </c:pt>
                <c:pt idx="12">
                  <c:v>Latvia</c:v>
                </c:pt>
                <c:pt idx="13">
                  <c:v>Chile</c:v>
                </c:pt>
                <c:pt idx="14">
                  <c:v>Uruguay</c:v>
                </c:pt>
                <c:pt idx="15">
                  <c:v>United Kingdom</c:v>
                </c:pt>
                <c:pt idx="16">
                  <c:v>Poland</c:v>
                </c:pt>
                <c:pt idx="17">
                  <c:v>Ireland</c:v>
                </c:pt>
                <c:pt idx="18">
                  <c:v>Bulgaria</c:v>
                </c:pt>
                <c:pt idx="19">
                  <c:v>Argentina</c:v>
                </c:pt>
                <c:pt idx="20">
                  <c:v>United States</c:v>
                </c:pt>
                <c:pt idx="21">
                  <c:v>Greece</c:v>
                </c:pt>
                <c:pt idx="22">
                  <c:v>Belgium</c:v>
                </c:pt>
                <c:pt idx="23">
                  <c:v>Norway</c:v>
                </c:pt>
                <c:pt idx="24">
                  <c:v>Ecuador</c:v>
                </c:pt>
                <c:pt idx="25">
                  <c:v>Iceland</c:v>
                </c:pt>
                <c:pt idx="26">
                  <c:v>Singapore</c:v>
                </c:pt>
                <c:pt idx="27">
                  <c:v>Luxembourg</c:v>
                </c:pt>
                <c:pt idx="28">
                  <c:v>Netherlands</c:v>
                </c:pt>
                <c:pt idx="29">
                  <c:v>Guatemala</c:v>
                </c:pt>
                <c:pt idx="30">
                  <c:v>Türkiye</c:v>
                </c:pt>
                <c:pt idx="31">
                  <c:v>Germany</c:v>
                </c:pt>
                <c:pt idx="32">
                  <c:v>Denmark</c:v>
                </c:pt>
                <c:pt idx="33">
                  <c:v>Israel</c:v>
                </c:pt>
                <c:pt idx="34">
                  <c:v>Spain</c:v>
                </c:pt>
                <c:pt idx="35">
                  <c:v>Czech Republic</c:v>
                </c:pt>
                <c:pt idx="36">
                  <c:v>El Salvador</c:v>
                </c:pt>
                <c:pt idx="37">
                  <c:v>Chinese Taipei</c:v>
                </c:pt>
                <c:pt idx="38">
                  <c:v>Korea</c:v>
                </c:pt>
                <c:pt idx="39">
                  <c:v>France</c:v>
                </c:pt>
                <c:pt idx="40">
                  <c:v>Peru</c:v>
                </c:pt>
                <c:pt idx="41">
                  <c:v>South Africa</c:v>
                </c:pt>
                <c:pt idx="42">
                  <c:v>Indonesia</c:v>
                </c:pt>
                <c:pt idx="43">
                  <c:v>Switzerland</c:v>
                </c:pt>
                <c:pt idx="44">
                  <c:v>Sweden</c:v>
                </c:pt>
                <c:pt idx="45">
                  <c:v>Malaysia</c:v>
                </c:pt>
                <c:pt idx="46">
                  <c:v>Finland</c:v>
                </c:pt>
                <c:pt idx="47">
                  <c:v>Japan</c:v>
                </c:pt>
                <c:pt idx="48">
                  <c:v>Cuba</c:v>
                </c:pt>
                <c:pt idx="49">
                  <c:v>Morocco</c:v>
                </c:pt>
              </c:strCache>
            </c:strRef>
          </c:cat>
          <c:val>
            <c:numRef>
              <c:f>'Figure 6'!$C$4:$C$53</c:f>
              <c:numCache>
                <c:formatCode>#,##0.0</c:formatCode>
                <c:ptCount val="50"/>
                <c:pt idx="0">
                  <c:v>76.961440596649481</c:v>
                </c:pt>
                <c:pt idx="1">
                  <c:v>37.359728533180821</c:v>
                </c:pt>
                <c:pt idx="2">
                  <c:v>61.683304357579495</c:v>
                </c:pt>
                <c:pt idx="3">
                  <c:v>39.035945070179586</c:v>
                </c:pt>
                <c:pt idx="4">
                  <c:v>53.633578447674537</c:v>
                </c:pt>
                <c:pt idx="5">
                  <c:v>8.1818181818181817</c:v>
                </c:pt>
                <c:pt idx="6">
                  <c:v>35.523373837298386</c:v>
                </c:pt>
                <c:pt idx="7">
                  <c:v>44.712875441564755</c:v>
                </c:pt>
                <c:pt idx="8">
                  <c:v>6.3440324170836506</c:v>
                </c:pt>
                <c:pt idx="9">
                  <c:v>49.927239301694783</c:v>
                </c:pt>
                <c:pt idx="10">
                  <c:v>64.631611204350051</c:v>
                </c:pt>
                <c:pt idx="12">
                  <c:v>52.797767723527912</c:v>
                </c:pt>
                <c:pt idx="13">
                  <c:v>14.359736936631782</c:v>
                </c:pt>
                <c:pt idx="14">
                  <c:v>64.580335731414863</c:v>
                </c:pt>
                <c:pt idx="15">
                  <c:v>26.577986437141366</c:v>
                </c:pt>
                <c:pt idx="16">
                  <c:v>50.045004137080156</c:v>
                </c:pt>
                <c:pt idx="17">
                  <c:v>27.178853884757874</c:v>
                </c:pt>
                <c:pt idx="18">
                  <c:v>44.722525156577802</c:v>
                </c:pt>
                <c:pt idx="19">
                  <c:v>40.514001807933347</c:v>
                </c:pt>
                <c:pt idx="20">
                  <c:v>43.572742372745083</c:v>
                </c:pt>
                <c:pt idx="21">
                  <c:v>34.234284113507179</c:v>
                </c:pt>
                <c:pt idx="22">
                  <c:v>17.750513849863896</c:v>
                </c:pt>
                <c:pt idx="23">
                  <c:v>10.129450904179979</c:v>
                </c:pt>
                <c:pt idx="24">
                  <c:v>22.798405439500982</c:v>
                </c:pt>
                <c:pt idx="25">
                  <c:v>24.189324144865815</c:v>
                </c:pt>
                <c:pt idx="27">
                  <c:v>16.294527644838961</c:v>
                </c:pt>
                <c:pt idx="28">
                  <c:v>38.841057580753493</c:v>
                </c:pt>
                <c:pt idx="29">
                  <c:v>43.570388000758705</c:v>
                </c:pt>
                <c:pt idx="30">
                  <c:v>31.55845293768099</c:v>
                </c:pt>
                <c:pt idx="31">
                  <c:v>15.547159700106063</c:v>
                </c:pt>
                <c:pt idx="33">
                  <c:v>22.697720641016115</c:v>
                </c:pt>
                <c:pt idx="34">
                  <c:v>19.633414808187478</c:v>
                </c:pt>
                <c:pt idx="35">
                  <c:v>34.260229340329204</c:v>
                </c:pt>
                <c:pt idx="36">
                  <c:v>23.722591560397916</c:v>
                </c:pt>
                <c:pt idx="37">
                  <c:v>3.6060442915301789</c:v>
                </c:pt>
                <c:pt idx="38">
                  <c:v>27.745596285371892</c:v>
                </c:pt>
                <c:pt idx="39">
                  <c:v>15.763914597859479</c:v>
                </c:pt>
                <c:pt idx="40">
                  <c:v>10.947457197328182</c:v>
                </c:pt>
                <c:pt idx="41">
                  <c:v>11.971839308076429</c:v>
                </c:pt>
                <c:pt idx="42">
                  <c:v>20.885310645089458</c:v>
                </c:pt>
                <c:pt idx="43">
                  <c:v>8.6593529844730295</c:v>
                </c:pt>
                <c:pt idx="47">
                  <c:v>13.507654253382102</c:v>
                </c:pt>
                <c:pt idx="48">
                  <c:v>20.613074757585242</c:v>
                </c:pt>
                <c:pt idx="49">
                  <c:v>8.2814748865748786</c:v>
                </c:pt>
              </c:numCache>
            </c:numRef>
          </c:val>
          <c:extLst>
            <c:ext xmlns:c16="http://schemas.microsoft.com/office/drawing/2014/chart" uri="{C3380CC4-5D6E-409C-BE32-E72D297353CC}">
              <c16:uniqueId val="{00000001-15ED-416E-BA2C-FAAB105724FA}"/>
            </c:ext>
          </c:extLst>
        </c:ser>
        <c:ser>
          <c:idx val="2"/>
          <c:order val="2"/>
          <c:tx>
            <c:strRef>
              <c:f>'Figure 6'!$D$3</c:f>
              <c:strCache>
                <c:ptCount val="1"/>
                <c:pt idx="0">
                  <c:v>Private sector bonds</c:v>
                </c:pt>
              </c:strCache>
            </c:strRef>
          </c:tx>
          <c:spPr>
            <a:solidFill>
              <a:srgbClr val="A7B9E3"/>
            </a:solidFill>
            <a:ln>
              <a:solidFill>
                <a:sysClr val="windowText" lastClr="000000"/>
              </a:solidFill>
            </a:ln>
          </c:spPr>
          <c:invertIfNegative val="0"/>
          <c:cat>
            <c:strRef>
              <c:f>'Figure 6'!$A$4:$A$53</c:f>
              <c:strCache>
                <c:ptCount val="50"/>
                <c:pt idx="0">
                  <c:v>Hungary</c:v>
                </c:pt>
                <c:pt idx="1">
                  <c:v>Slovenia</c:v>
                </c:pt>
                <c:pt idx="2">
                  <c:v>Lithuania</c:v>
                </c:pt>
                <c:pt idx="3">
                  <c:v>Mexico</c:v>
                </c:pt>
                <c:pt idx="4">
                  <c:v>Portugal</c:v>
                </c:pt>
                <c:pt idx="5">
                  <c:v>Estonia</c:v>
                </c:pt>
                <c:pt idx="6">
                  <c:v>Colombia</c:v>
                </c:pt>
                <c:pt idx="7">
                  <c:v>Italy</c:v>
                </c:pt>
                <c:pt idx="8">
                  <c:v>Bolivia</c:v>
                </c:pt>
                <c:pt idx="9">
                  <c:v>Costa Rica</c:v>
                </c:pt>
                <c:pt idx="10">
                  <c:v>Brazil</c:v>
                </c:pt>
                <c:pt idx="11">
                  <c:v>Australia</c:v>
                </c:pt>
                <c:pt idx="12">
                  <c:v>Latvia</c:v>
                </c:pt>
                <c:pt idx="13">
                  <c:v>Chile</c:v>
                </c:pt>
                <c:pt idx="14">
                  <c:v>Uruguay</c:v>
                </c:pt>
                <c:pt idx="15">
                  <c:v>United Kingdom</c:v>
                </c:pt>
                <c:pt idx="16">
                  <c:v>Poland</c:v>
                </c:pt>
                <c:pt idx="17">
                  <c:v>Ireland</c:v>
                </c:pt>
                <c:pt idx="18">
                  <c:v>Bulgaria</c:v>
                </c:pt>
                <c:pt idx="19">
                  <c:v>Argentina</c:v>
                </c:pt>
                <c:pt idx="20">
                  <c:v>United States</c:v>
                </c:pt>
                <c:pt idx="21">
                  <c:v>Greece</c:v>
                </c:pt>
                <c:pt idx="22">
                  <c:v>Belgium</c:v>
                </c:pt>
                <c:pt idx="23">
                  <c:v>Norway</c:v>
                </c:pt>
                <c:pt idx="24">
                  <c:v>Ecuador</c:v>
                </c:pt>
                <c:pt idx="25">
                  <c:v>Iceland</c:v>
                </c:pt>
                <c:pt idx="26">
                  <c:v>Singapore</c:v>
                </c:pt>
                <c:pt idx="27">
                  <c:v>Luxembourg</c:v>
                </c:pt>
                <c:pt idx="28">
                  <c:v>Netherlands</c:v>
                </c:pt>
                <c:pt idx="29">
                  <c:v>Guatemala</c:v>
                </c:pt>
                <c:pt idx="30">
                  <c:v>Türkiye</c:v>
                </c:pt>
                <c:pt idx="31">
                  <c:v>Germany</c:v>
                </c:pt>
                <c:pt idx="32">
                  <c:v>Denmark</c:v>
                </c:pt>
                <c:pt idx="33">
                  <c:v>Israel</c:v>
                </c:pt>
                <c:pt idx="34">
                  <c:v>Spain</c:v>
                </c:pt>
                <c:pt idx="35">
                  <c:v>Czech Republic</c:v>
                </c:pt>
                <c:pt idx="36">
                  <c:v>El Salvador</c:v>
                </c:pt>
                <c:pt idx="37">
                  <c:v>Chinese Taipei</c:v>
                </c:pt>
                <c:pt idx="38">
                  <c:v>Korea</c:v>
                </c:pt>
                <c:pt idx="39">
                  <c:v>France</c:v>
                </c:pt>
                <c:pt idx="40">
                  <c:v>Peru</c:v>
                </c:pt>
                <c:pt idx="41">
                  <c:v>South Africa</c:v>
                </c:pt>
                <c:pt idx="42">
                  <c:v>Indonesia</c:v>
                </c:pt>
                <c:pt idx="43">
                  <c:v>Switzerland</c:v>
                </c:pt>
                <c:pt idx="44">
                  <c:v>Sweden</c:v>
                </c:pt>
                <c:pt idx="45">
                  <c:v>Malaysia</c:v>
                </c:pt>
                <c:pt idx="46">
                  <c:v>Finland</c:v>
                </c:pt>
                <c:pt idx="47">
                  <c:v>Japan</c:v>
                </c:pt>
                <c:pt idx="48">
                  <c:v>Cuba</c:v>
                </c:pt>
                <c:pt idx="49">
                  <c:v>Morocco</c:v>
                </c:pt>
              </c:strCache>
            </c:strRef>
          </c:cat>
          <c:val>
            <c:numRef>
              <c:f>'Figure 6'!$D$4:$D$53</c:f>
              <c:numCache>
                <c:formatCode>#,##0.0</c:formatCode>
                <c:ptCount val="50"/>
                <c:pt idx="0">
                  <c:v>5.3090635280602392</c:v>
                </c:pt>
                <c:pt idx="1">
                  <c:v>44.388588713668355</c:v>
                </c:pt>
                <c:pt idx="2">
                  <c:v>19.348325949189615</c:v>
                </c:pt>
                <c:pt idx="3">
                  <c:v>38.337456916398018</c:v>
                </c:pt>
                <c:pt idx="4">
                  <c:v>23.417908256091852</c:v>
                </c:pt>
                <c:pt idx="5">
                  <c:v>65.194805194805198</c:v>
                </c:pt>
                <c:pt idx="6">
                  <c:v>37.351703630600241</c:v>
                </c:pt>
                <c:pt idx="7">
                  <c:v>27.442090333618289</c:v>
                </c:pt>
                <c:pt idx="8">
                  <c:v>62.971909806697091</c:v>
                </c:pt>
                <c:pt idx="9">
                  <c:v>11.300008246978493</c:v>
                </c:pt>
                <c:pt idx="10">
                  <c:v>3.7960241019665695</c:v>
                </c:pt>
                <c:pt idx="12">
                  <c:v>14.292133342438889</c:v>
                </c:pt>
                <c:pt idx="13">
                  <c:v>51.602551152446772</c:v>
                </c:pt>
                <c:pt idx="14">
                  <c:v>0.99193372574667538</c:v>
                </c:pt>
                <c:pt idx="15">
                  <c:v>33.868022952529998</c:v>
                </c:pt>
                <c:pt idx="16">
                  <c:v>9.336223945879091</c:v>
                </c:pt>
                <c:pt idx="17">
                  <c:v>29.78796079770882</c:v>
                </c:pt>
                <c:pt idx="18">
                  <c:v>11.574511684436802</c:v>
                </c:pt>
                <c:pt idx="19">
                  <c:v>14.247828549429178</c:v>
                </c:pt>
                <c:pt idx="20">
                  <c:v>10.8369929376569</c:v>
                </c:pt>
                <c:pt idx="21">
                  <c:v>19.322870818895922</c:v>
                </c:pt>
                <c:pt idx="22">
                  <c:v>33.825495021436176</c:v>
                </c:pt>
                <c:pt idx="23">
                  <c:v>40.511215784446129</c:v>
                </c:pt>
                <c:pt idx="24">
                  <c:v>26.802274677609542</c:v>
                </c:pt>
                <c:pt idx="25">
                  <c:v>22.995826599637883</c:v>
                </c:pt>
                <c:pt idx="27">
                  <c:v>28.526188899590672</c:v>
                </c:pt>
                <c:pt idx="28">
                  <c:v>5.5321487451914271</c:v>
                </c:pt>
                <c:pt idx="29">
                  <c:v>0</c:v>
                </c:pt>
                <c:pt idx="30">
                  <c:v>11.238709532530601</c:v>
                </c:pt>
                <c:pt idx="31">
                  <c:v>27.232903192492508</c:v>
                </c:pt>
                <c:pt idx="33">
                  <c:v>18.048358179834128</c:v>
                </c:pt>
                <c:pt idx="34">
                  <c:v>19.680068032583389</c:v>
                </c:pt>
                <c:pt idx="35">
                  <c:v>4.1814412050945711</c:v>
                </c:pt>
                <c:pt idx="36">
                  <c:v>13.150430301905429</c:v>
                </c:pt>
                <c:pt idx="37">
                  <c:v>33.213719872728397</c:v>
                </c:pt>
                <c:pt idx="38">
                  <c:v>7.4808246958650528</c:v>
                </c:pt>
                <c:pt idx="39">
                  <c:v>19.32142493630769</c:v>
                </c:pt>
                <c:pt idx="40">
                  <c:v>20.550968271637228</c:v>
                </c:pt>
                <c:pt idx="41">
                  <c:v>19.406587581704876</c:v>
                </c:pt>
                <c:pt idx="42">
                  <c:v>9.3678764105414754</c:v>
                </c:pt>
                <c:pt idx="43">
                  <c:v>21.127895972801515</c:v>
                </c:pt>
                <c:pt idx="47">
                  <c:v>8.9002098506070002</c:v>
                </c:pt>
                <c:pt idx="48">
                  <c:v>0</c:v>
                </c:pt>
                <c:pt idx="49">
                  <c:v>0.50848458393586837</c:v>
                </c:pt>
              </c:numCache>
            </c:numRef>
          </c:val>
          <c:extLst>
            <c:ext xmlns:c16="http://schemas.microsoft.com/office/drawing/2014/chart" uri="{C3380CC4-5D6E-409C-BE32-E72D297353CC}">
              <c16:uniqueId val="{00000002-15ED-416E-BA2C-FAAB105724FA}"/>
            </c:ext>
          </c:extLst>
        </c:ser>
        <c:ser>
          <c:idx val="3"/>
          <c:order val="3"/>
          <c:tx>
            <c:strRef>
              <c:f>'Figure 6'!$E$3</c:f>
              <c:strCache>
                <c:ptCount val="1"/>
                <c:pt idx="0">
                  <c:v>Equity</c:v>
                </c:pt>
              </c:strCache>
            </c:strRef>
          </c:tx>
          <c:spPr>
            <a:solidFill>
              <a:srgbClr val="929292"/>
            </a:solidFill>
            <a:ln>
              <a:solidFill>
                <a:sysClr val="windowText" lastClr="000000"/>
              </a:solidFill>
            </a:ln>
          </c:spPr>
          <c:invertIfNegative val="0"/>
          <c:cat>
            <c:strRef>
              <c:f>'Figure 6'!$A$4:$A$53</c:f>
              <c:strCache>
                <c:ptCount val="50"/>
                <c:pt idx="0">
                  <c:v>Hungary</c:v>
                </c:pt>
                <c:pt idx="1">
                  <c:v>Slovenia</c:v>
                </c:pt>
                <c:pt idx="2">
                  <c:v>Lithuania</c:v>
                </c:pt>
                <c:pt idx="3">
                  <c:v>Mexico</c:v>
                </c:pt>
                <c:pt idx="4">
                  <c:v>Portugal</c:v>
                </c:pt>
                <c:pt idx="5">
                  <c:v>Estonia</c:v>
                </c:pt>
                <c:pt idx="6">
                  <c:v>Colombia</c:v>
                </c:pt>
                <c:pt idx="7">
                  <c:v>Italy</c:v>
                </c:pt>
                <c:pt idx="8">
                  <c:v>Bolivia</c:v>
                </c:pt>
                <c:pt idx="9">
                  <c:v>Costa Rica</c:v>
                </c:pt>
                <c:pt idx="10">
                  <c:v>Brazil</c:v>
                </c:pt>
                <c:pt idx="11">
                  <c:v>Australia</c:v>
                </c:pt>
                <c:pt idx="12">
                  <c:v>Latvia</c:v>
                </c:pt>
                <c:pt idx="13">
                  <c:v>Chile</c:v>
                </c:pt>
                <c:pt idx="14">
                  <c:v>Uruguay</c:v>
                </c:pt>
                <c:pt idx="15">
                  <c:v>United Kingdom</c:v>
                </c:pt>
                <c:pt idx="16">
                  <c:v>Poland</c:v>
                </c:pt>
                <c:pt idx="17">
                  <c:v>Ireland</c:v>
                </c:pt>
                <c:pt idx="18">
                  <c:v>Bulgaria</c:v>
                </c:pt>
                <c:pt idx="19">
                  <c:v>Argentina</c:v>
                </c:pt>
                <c:pt idx="20">
                  <c:v>United States</c:v>
                </c:pt>
                <c:pt idx="21">
                  <c:v>Greece</c:v>
                </c:pt>
                <c:pt idx="22">
                  <c:v>Belgium</c:v>
                </c:pt>
                <c:pt idx="23">
                  <c:v>Norway</c:v>
                </c:pt>
                <c:pt idx="24">
                  <c:v>Ecuador</c:v>
                </c:pt>
                <c:pt idx="25">
                  <c:v>Iceland</c:v>
                </c:pt>
                <c:pt idx="26">
                  <c:v>Singapore</c:v>
                </c:pt>
                <c:pt idx="27">
                  <c:v>Luxembourg</c:v>
                </c:pt>
                <c:pt idx="28">
                  <c:v>Netherlands</c:v>
                </c:pt>
                <c:pt idx="29">
                  <c:v>Guatemala</c:v>
                </c:pt>
                <c:pt idx="30">
                  <c:v>Türkiye</c:v>
                </c:pt>
                <c:pt idx="31">
                  <c:v>Germany</c:v>
                </c:pt>
                <c:pt idx="32">
                  <c:v>Denmark</c:v>
                </c:pt>
                <c:pt idx="33">
                  <c:v>Israel</c:v>
                </c:pt>
                <c:pt idx="34">
                  <c:v>Spain</c:v>
                </c:pt>
                <c:pt idx="35">
                  <c:v>Czech Republic</c:v>
                </c:pt>
                <c:pt idx="36">
                  <c:v>El Salvador</c:v>
                </c:pt>
                <c:pt idx="37">
                  <c:v>Chinese Taipei</c:v>
                </c:pt>
                <c:pt idx="38">
                  <c:v>Korea</c:v>
                </c:pt>
                <c:pt idx="39">
                  <c:v>France</c:v>
                </c:pt>
                <c:pt idx="40">
                  <c:v>Peru</c:v>
                </c:pt>
                <c:pt idx="41">
                  <c:v>South Africa</c:v>
                </c:pt>
                <c:pt idx="42">
                  <c:v>Indonesia</c:v>
                </c:pt>
                <c:pt idx="43">
                  <c:v>Switzerland</c:v>
                </c:pt>
                <c:pt idx="44">
                  <c:v>Sweden</c:v>
                </c:pt>
                <c:pt idx="45">
                  <c:v>Malaysia</c:v>
                </c:pt>
                <c:pt idx="46">
                  <c:v>Finland</c:v>
                </c:pt>
                <c:pt idx="47">
                  <c:v>Japan</c:v>
                </c:pt>
                <c:pt idx="48">
                  <c:v>Cuba</c:v>
                </c:pt>
                <c:pt idx="49">
                  <c:v>Morocco</c:v>
                </c:pt>
              </c:strCache>
            </c:strRef>
          </c:cat>
          <c:val>
            <c:numRef>
              <c:f>'Figure 6'!$E$4:$E$53</c:f>
              <c:numCache>
                <c:formatCode>#,##0.0</c:formatCode>
                <c:ptCount val="50"/>
                <c:pt idx="0">
                  <c:v>0</c:v>
                </c:pt>
                <c:pt idx="1">
                  <c:v>1.1239716896561782</c:v>
                </c:pt>
                <c:pt idx="2">
                  <c:v>1.3501766586282318</c:v>
                </c:pt>
                <c:pt idx="3">
                  <c:v>2.2936924561060335</c:v>
                </c:pt>
                <c:pt idx="4">
                  <c:v>2.0465576136585364</c:v>
                </c:pt>
                <c:pt idx="5">
                  <c:v>0.25974025974025972</c:v>
                </c:pt>
                <c:pt idx="6">
                  <c:v>11.233676136415534</c:v>
                </c:pt>
                <c:pt idx="7">
                  <c:v>5.7684456866565119</c:v>
                </c:pt>
                <c:pt idx="8">
                  <c:v>2.5085286943242191</c:v>
                </c:pt>
                <c:pt idx="9">
                  <c:v>0.40294598836362805</c:v>
                </c:pt>
                <c:pt idx="10">
                  <c:v>5.4304253476861901E-2</c:v>
                </c:pt>
                <c:pt idx="11">
                  <c:v>1.7209074527163755</c:v>
                </c:pt>
                <c:pt idx="12">
                  <c:v>4.3892069214156573</c:v>
                </c:pt>
                <c:pt idx="13">
                  <c:v>0.77615664582946353</c:v>
                </c:pt>
                <c:pt idx="14">
                  <c:v>0</c:v>
                </c:pt>
                <c:pt idx="15">
                  <c:v>7.6421491914449664</c:v>
                </c:pt>
                <c:pt idx="16">
                  <c:v>25.158271874441777</c:v>
                </c:pt>
                <c:pt idx="17">
                  <c:v>1.8182295908983421</c:v>
                </c:pt>
                <c:pt idx="18">
                  <c:v>6.8982753760505755</c:v>
                </c:pt>
                <c:pt idx="19">
                  <c:v>2.9102362123775136</c:v>
                </c:pt>
                <c:pt idx="20">
                  <c:v>27.54640197839543</c:v>
                </c:pt>
                <c:pt idx="21">
                  <c:v>2.5775999222120731</c:v>
                </c:pt>
                <c:pt idx="22">
                  <c:v>29.705249251385329</c:v>
                </c:pt>
                <c:pt idx="23">
                  <c:v>9.618893902961231</c:v>
                </c:pt>
                <c:pt idx="24">
                  <c:v>1.897593291352548</c:v>
                </c:pt>
                <c:pt idx="25">
                  <c:v>30.903373825161395</c:v>
                </c:pt>
                <c:pt idx="26">
                  <c:v>2.5651264712378179</c:v>
                </c:pt>
                <c:pt idx="27">
                  <c:v>2.0463562641876702</c:v>
                </c:pt>
                <c:pt idx="28">
                  <c:v>29.379617756609878</c:v>
                </c:pt>
                <c:pt idx="29">
                  <c:v>0.21161631302878287</c:v>
                </c:pt>
                <c:pt idx="30">
                  <c:v>6.908395519518014</c:v>
                </c:pt>
                <c:pt idx="31">
                  <c:v>14.603132533432106</c:v>
                </c:pt>
                <c:pt idx="32">
                  <c:v>14.629877343732288</c:v>
                </c:pt>
                <c:pt idx="33">
                  <c:v>4.6209380787065166</c:v>
                </c:pt>
                <c:pt idx="34">
                  <c:v>12.76667542995207</c:v>
                </c:pt>
                <c:pt idx="35">
                  <c:v>9.1905386535776241</c:v>
                </c:pt>
                <c:pt idx="36">
                  <c:v>1.8746552901699704E-2</c:v>
                </c:pt>
                <c:pt idx="37">
                  <c:v>20.896073876210028</c:v>
                </c:pt>
                <c:pt idx="38">
                  <c:v>4.2548769687286123</c:v>
                </c:pt>
                <c:pt idx="39">
                  <c:v>21.484157931740938</c:v>
                </c:pt>
                <c:pt idx="40">
                  <c:v>16.12238908628057</c:v>
                </c:pt>
                <c:pt idx="41">
                  <c:v>8.2164682603450476</c:v>
                </c:pt>
                <c:pt idx="42">
                  <c:v>19.657757053697669</c:v>
                </c:pt>
                <c:pt idx="43">
                  <c:v>4.2417020083418038</c:v>
                </c:pt>
                <c:pt idx="44">
                  <c:v>34.276495830172031</c:v>
                </c:pt>
                <c:pt idx="45">
                  <c:v>1.9971850263713931</c:v>
                </c:pt>
                <c:pt idx="46">
                  <c:v>18.148173531629087</c:v>
                </c:pt>
                <c:pt idx="47">
                  <c:v>24.335643778374266</c:v>
                </c:pt>
                <c:pt idx="48">
                  <c:v>0</c:v>
                </c:pt>
                <c:pt idx="49">
                  <c:v>29.003490535867815</c:v>
                </c:pt>
              </c:numCache>
            </c:numRef>
          </c:val>
          <c:extLst>
            <c:ext xmlns:c16="http://schemas.microsoft.com/office/drawing/2014/chart" uri="{C3380CC4-5D6E-409C-BE32-E72D297353CC}">
              <c16:uniqueId val="{00000003-15ED-416E-BA2C-FAAB105724FA}"/>
            </c:ext>
          </c:extLst>
        </c:ser>
        <c:ser>
          <c:idx val="4"/>
          <c:order val="4"/>
          <c:tx>
            <c:strRef>
              <c:f>'Figure 6'!$F$3</c:f>
              <c:strCache>
                <c:ptCount val="1"/>
                <c:pt idx="0">
                  <c:v>Cash and Deposits</c:v>
                </c:pt>
              </c:strCache>
            </c:strRef>
          </c:tx>
          <c:spPr>
            <a:solidFill>
              <a:srgbClr val="D9D9D9"/>
            </a:solidFill>
            <a:ln>
              <a:solidFill>
                <a:sysClr val="windowText" lastClr="000000"/>
              </a:solidFill>
            </a:ln>
          </c:spPr>
          <c:invertIfNegative val="0"/>
          <c:cat>
            <c:strRef>
              <c:f>'Figure 6'!$A$4:$A$53</c:f>
              <c:strCache>
                <c:ptCount val="50"/>
                <c:pt idx="0">
                  <c:v>Hungary</c:v>
                </c:pt>
                <c:pt idx="1">
                  <c:v>Slovenia</c:v>
                </c:pt>
                <c:pt idx="2">
                  <c:v>Lithuania</c:v>
                </c:pt>
                <c:pt idx="3">
                  <c:v>Mexico</c:v>
                </c:pt>
                <c:pt idx="4">
                  <c:v>Portugal</c:v>
                </c:pt>
                <c:pt idx="5">
                  <c:v>Estonia</c:v>
                </c:pt>
                <c:pt idx="6">
                  <c:v>Colombia</c:v>
                </c:pt>
                <c:pt idx="7">
                  <c:v>Italy</c:v>
                </c:pt>
                <c:pt idx="8">
                  <c:v>Bolivia</c:v>
                </c:pt>
                <c:pt idx="9">
                  <c:v>Costa Rica</c:v>
                </c:pt>
                <c:pt idx="10">
                  <c:v>Brazil</c:v>
                </c:pt>
                <c:pt idx="11">
                  <c:v>Australia</c:v>
                </c:pt>
                <c:pt idx="12">
                  <c:v>Latvia</c:v>
                </c:pt>
                <c:pt idx="13">
                  <c:v>Chile</c:v>
                </c:pt>
                <c:pt idx="14">
                  <c:v>Uruguay</c:v>
                </c:pt>
                <c:pt idx="15">
                  <c:v>United Kingdom</c:v>
                </c:pt>
                <c:pt idx="16">
                  <c:v>Poland</c:v>
                </c:pt>
                <c:pt idx="17">
                  <c:v>Ireland</c:v>
                </c:pt>
                <c:pt idx="18">
                  <c:v>Bulgaria</c:v>
                </c:pt>
                <c:pt idx="19">
                  <c:v>Argentina</c:v>
                </c:pt>
                <c:pt idx="20">
                  <c:v>United States</c:v>
                </c:pt>
                <c:pt idx="21">
                  <c:v>Greece</c:v>
                </c:pt>
                <c:pt idx="22">
                  <c:v>Belgium</c:v>
                </c:pt>
                <c:pt idx="23">
                  <c:v>Norway</c:v>
                </c:pt>
                <c:pt idx="24">
                  <c:v>Ecuador</c:v>
                </c:pt>
                <c:pt idx="25">
                  <c:v>Iceland</c:v>
                </c:pt>
                <c:pt idx="26">
                  <c:v>Singapore</c:v>
                </c:pt>
                <c:pt idx="27">
                  <c:v>Luxembourg</c:v>
                </c:pt>
                <c:pt idx="28">
                  <c:v>Netherlands</c:v>
                </c:pt>
                <c:pt idx="29">
                  <c:v>Guatemala</c:v>
                </c:pt>
                <c:pt idx="30">
                  <c:v>Türkiye</c:v>
                </c:pt>
                <c:pt idx="31">
                  <c:v>Germany</c:v>
                </c:pt>
                <c:pt idx="32">
                  <c:v>Denmark</c:v>
                </c:pt>
                <c:pt idx="33">
                  <c:v>Israel</c:v>
                </c:pt>
                <c:pt idx="34">
                  <c:v>Spain</c:v>
                </c:pt>
                <c:pt idx="35">
                  <c:v>Czech Republic</c:v>
                </c:pt>
                <c:pt idx="36">
                  <c:v>El Salvador</c:v>
                </c:pt>
                <c:pt idx="37">
                  <c:v>Chinese Taipei</c:v>
                </c:pt>
                <c:pt idx="38">
                  <c:v>Korea</c:v>
                </c:pt>
                <c:pt idx="39">
                  <c:v>France</c:v>
                </c:pt>
                <c:pt idx="40">
                  <c:v>Peru</c:v>
                </c:pt>
                <c:pt idx="41">
                  <c:v>South Africa</c:v>
                </c:pt>
                <c:pt idx="42">
                  <c:v>Indonesia</c:v>
                </c:pt>
                <c:pt idx="43">
                  <c:v>Switzerland</c:v>
                </c:pt>
                <c:pt idx="44">
                  <c:v>Sweden</c:v>
                </c:pt>
                <c:pt idx="45">
                  <c:v>Malaysia</c:v>
                </c:pt>
                <c:pt idx="46">
                  <c:v>Finland</c:v>
                </c:pt>
                <c:pt idx="47">
                  <c:v>Japan</c:v>
                </c:pt>
                <c:pt idx="48">
                  <c:v>Cuba</c:v>
                </c:pt>
                <c:pt idx="49">
                  <c:v>Morocco</c:v>
                </c:pt>
              </c:strCache>
            </c:strRef>
          </c:cat>
          <c:val>
            <c:numRef>
              <c:f>'Figure 6'!$F$4:$F$53</c:f>
              <c:numCache>
                <c:formatCode>#,##0.0</c:formatCode>
                <c:ptCount val="50"/>
                <c:pt idx="0">
                  <c:v>9.6946116985693109</c:v>
                </c:pt>
                <c:pt idx="1">
                  <c:v>8.2561247138756499</c:v>
                </c:pt>
                <c:pt idx="2">
                  <c:v>4.1416633952105881</c:v>
                </c:pt>
                <c:pt idx="3">
                  <c:v>4.6396133790164988</c:v>
                </c:pt>
                <c:pt idx="4">
                  <c:v>8.9303202883569845</c:v>
                </c:pt>
                <c:pt idx="5">
                  <c:v>24.805194805194805</c:v>
                </c:pt>
                <c:pt idx="6">
                  <c:v>7.0954118034667015</c:v>
                </c:pt>
                <c:pt idx="7">
                  <c:v>5.382480375951193</c:v>
                </c:pt>
                <c:pt idx="8">
                  <c:v>4.5225296918967617</c:v>
                </c:pt>
                <c:pt idx="9">
                  <c:v>13.623236240071444</c:v>
                </c:pt>
                <c:pt idx="10">
                  <c:v>3.0461693052690095</c:v>
                </c:pt>
                <c:pt idx="11">
                  <c:v>7.2900355829992884</c:v>
                </c:pt>
                <c:pt idx="12">
                  <c:v>10.116315966979975</c:v>
                </c:pt>
                <c:pt idx="13">
                  <c:v>16.929286387343961</c:v>
                </c:pt>
                <c:pt idx="14">
                  <c:v>17.51144538914323</c:v>
                </c:pt>
                <c:pt idx="15">
                  <c:v>11.232829073204661</c:v>
                </c:pt>
                <c:pt idx="16">
                  <c:v>1.6032921037112096</c:v>
                </c:pt>
                <c:pt idx="17">
                  <c:v>12.780157124464647</c:v>
                </c:pt>
                <c:pt idx="18">
                  <c:v>14.437182283862946</c:v>
                </c:pt>
                <c:pt idx="19">
                  <c:v>1.0928572846010136</c:v>
                </c:pt>
                <c:pt idx="20">
                  <c:v>8.3635608092697673</c:v>
                </c:pt>
                <c:pt idx="21">
                  <c:v>14.957210970557837</c:v>
                </c:pt>
                <c:pt idx="22">
                  <c:v>6.7651138484300288</c:v>
                </c:pt>
                <c:pt idx="23">
                  <c:v>3.6443888138607989</c:v>
                </c:pt>
                <c:pt idx="24">
                  <c:v>8.5926524506274529</c:v>
                </c:pt>
                <c:pt idx="25">
                  <c:v>3.0529353113968023</c:v>
                </c:pt>
                <c:pt idx="26">
                  <c:v>38.842103425736916</c:v>
                </c:pt>
                <c:pt idx="27">
                  <c:v>4.6268040359093296</c:v>
                </c:pt>
                <c:pt idx="28">
                  <c:v>10.719301459363741</c:v>
                </c:pt>
                <c:pt idx="29">
                  <c:v>44.07115311157019</c:v>
                </c:pt>
                <c:pt idx="30">
                  <c:v>48.250134986500029</c:v>
                </c:pt>
                <c:pt idx="31">
                  <c:v>1.5628783502925583</c:v>
                </c:pt>
                <c:pt idx="32">
                  <c:v>25.366495114154215</c:v>
                </c:pt>
                <c:pt idx="33">
                  <c:v>11.556877194635597</c:v>
                </c:pt>
                <c:pt idx="34">
                  <c:v>13.240741115814787</c:v>
                </c:pt>
                <c:pt idx="35">
                  <c:v>39.307070621588458</c:v>
                </c:pt>
                <c:pt idx="36">
                  <c:v>54.905882950850014</c:v>
                </c:pt>
                <c:pt idx="37">
                  <c:v>8.5449896608471736</c:v>
                </c:pt>
                <c:pt idx="38">
                  <c:v>1.8047549796326785</c:v>
                </c:pt>
                <c:pt idx="39">
                  <c:v>5.0038929548577196</c:v>
                </c:pt>
                <c:pt idx="40">
                  <c:v>15.571101806072534</c:v>
                </c:pt>
                <c:pt idx="41">
                  <c:v>21.226013845130545</c:v>
                </c:pt>
                <c:pt idx="42">
                  <c:v>25.311339834529125</c:v>
                </c:pt>
                <c:pt idx="43">
                  <c:v>7.1641372542147135</c:v>
                </c:pt>
                <c:pt idx="44">
                  <c:v>4.2328737276886779</c:v>
                </c:pt>
                <c:pt idx="45">
                  <c:v>18.400334224280723</c:v>
                </c:pt>
                <c:pt idx="46">
                  <c:v>14.2485093550819</c:v>
                </c:pt>
                <c:pt idx="47">
                  <c:v>8.0173960127855821</c:v>
                </c:pt>
                <c:pt idx="48">
                  <c:v>58.66437284954646</c:v>
                </c:pt>
                <c:pt idx="49">
                  <c:v>0.28544785058424738</c:v>
                </c:pt>
              </c:numCache>
            </c:numRef>
          </c:val>
          <c:extLst>
            <c:ext xmlns:c16="http://schemas.microsoft.com/office/drawing/2014/chart" uri="{C3380CC4-5D6E-409C-BE32-E72D297353CC}">
              <c16:uniqueId val="{00000004-15ED-416E-BA2C-FAAB105724FA}"/>
            </c:ext>
          </c:extLst>
        </c:ser>
        <c:ser>
          <c:idx val="5"/>
          <c:order val="5"/>
          <c:tx>
            <c:strRef>
              <c:f>'Figure 6'!$G$3</c:f>
              <c:strCache>
                <c:ptCount val="1"/>
                <c:pt idx="0">
                  <c:v>Land and buildings</c:v>
                </c:pt>
              </c:strCache>
            </c:strRef>
          </c:tx>
          <c:spPr>
            <a:solidFill>
              <a:srgbClr val="FFFFFF"/>
            </a:solidFill>
            <a:ln>
              <a:solidFill>
                <a:sysClr val="windowText" lastClr="000000"/>
              </a:solidFill>
            </a:ln>
          </c:spPr>
          <c:invertIfNegative val="0"/>
          <c:cat>
            <c:strRef>
              <c:f>'Figure 6'!$A$4:$A$53</c:f>
              <c:strCache>
                <c:ptCount val="50"/>
                <c:pt idx="0">
                  <c:v>Hungary</c:v>
                </c:pt>
                <c:pt idx="1">
                  <c:v>Slovenia</c:v>
                </c:pt>
                <c:pt idx="2">
                  <c:v>Lithuania</c:v>
                </c:pt>
                <c:pt idx="3">
                  <c:v>Mexico</c:v>
                </c:pt>
                <c:pt idx="4">
                  <c:v>Portugal</c:v>
                </c:pt>
                <c:pt idx="5">
                  <c:v>Estonia</c:v>
                </c:pt>
                <c:pt idx="6">
                  <c:v>Colombia</c:v>
                </c:pt>
                <c:pt idx="7">
                  <c:v>Italy</c:v>
                </c:pt>
                <c:pt idx="8">
                  <c:v>Bolivia</c:v>
                </c:pt>
                <c:pt idx="9">
                  <c:v>Costa Rica</c:v>
                </c:pt>
                <c:pt idx="10">
                  <c:v>Brazil</c:v>
                </c:pt>
                <c:pt idx="11">
                  <c:v>Australia</c:v>
                </c:pt>
                <c:pt idx="12">
                  <c:v>Latvia</c:v>
                </c:pt>
                <c:pt idx="13">
                  <c:v>Chile</c:v>
                </c:pt>
                <c:pt idx="14">
                  <c:v>Uruguay</c:v>
                </c:pt>
                <c:pt idx="15">
                  <c:v>United Kingdom</c:v>
                </c:pt>
                <c:pt idx="16">
                  <c:v>Poland</c:v>
                </c:pt>
                <c:pt idx="17">
                  <c:v>Ireland</c:v>
                </c:pt>
                <c:pt idx="18">
                  <c:v>Bulgaria</c:v>
                </c:pt>
                <c:pt idx="19">
                  <c:v>Argentina</c:v>
                </c:pt>
                <c:pt idx="20">
                  <c:v>United States</c:v>
                </c:pt>
                <c:pt idx="21">
                  <c:v>Greece</c:v>
                </c:pt>
                <c:pt idx="22">
                  <c:v>Belgium</c:v>
                </c:pt>
                <c:pt idx="23">
                  <c:v>Norway</c:v>
                </c:pt>
                <c:pt idx="24">
                  <c:v>Ecuador</c:v>
                </c:pt>
                <c:pt idx="25">
                  <c:v>Iceland</c:v>
                </c:pt>
                <c:pt idx="26">
                  <c:v>Singapore</c:v>
                </c:pt>
                <c:pt idx="27">
                  <c:v>Luxembourg</c:v>
                </c:pt>
                <c:pt idx="28">
                  <c:v>Netherlands</c:v>
                </c:pt>
                <c:pt idx="29">
                  <c:v>Guatemala</c:v>
                </c:pt>
                <c:pt idx="30">
                  <c:v>Türkiye</c:v>
                </c:pt>
                <c:pt idx="31">
                  <c:v>Germany</c:v>
                </c:pt>
                <c:pt idx="32">
                  <c:v>Denmark</c:v>
                </c:pt>
                <c:pt idx="33">
                  <c:v>Israel</c:v>
                </c:pt>
                <c:pt idx="34">
                  <c:v>Spain</c:v>
                </c:pt>
                <c:pt idx="35">
                  <c:v>Czech Republic</c:v>
                </c:pt>
                <c:pt idx="36">
                  <c:v>El Salvador</c:v>
                </c:pt>
                <c:pt idx="37">
                  <c:v>Chinese Taipei</c:v>
                </c:pt>
                <c:pt idx="38">
                  <c:v>Korea</c:v>
                </c:pt>
                <c:pt idx="39">
                  <c:v>France</c:v>
                </c:pt>
                <c:pt idx="40">
                  <c:v>Peru</c:v>
                </c:pt>
                <c:pt idx="41">
                  <c:v>South Africa</c:v>
                </c:pt>
                <c:pt idx="42">
                  <c:v>Indonesia</c:v>
                </c:pt>
                <c:pt idx="43">
                  <c:v>Switzerland</c:v>
                </c:pt>
                <c:pt idx="44">
                  <c:v>Sweden</c:v>
                </c:pt>
                <c:pt idx="45">
                  <c:v>Malaysia</c:v>
                </c:pt>
                <c:pt idx="46">
                  <c:v>Finland</c:v>
                </c:pt>
                <c:pt idx="47">
                  <c:v>Japan</c:v>
                </c:pt>
                <c:pt idx="48">
                  <c:v>Cuba</c:v>
                </c:pt>
                <c:pt idx="49">
                  <c:v>Morocco</c:v>
                </c:pt>
              </c:strCache>
            </c:strRef>
          </c:cat>
          <c:val>
            <c:numRef>
              <c:f>'Figure 6'!$G$4:$G$53</c:f>
              <c:numCache>
                <c:formatCode>#,##0.0</c:formatCode>
                <c:ptCount val="50"/>
                <c:pt idx="0">
                  <c:v>1.7767931714191203</c:v>
                </c:pt>
                <c:pt idx="1">
                  <c:v>4.9325208607282685</c:v>
                </c:pt>
                <c:pt idx="2">
                  <c:v>0.87628287813358752</c:v>
                </c:pt>
                <c:pt idx="3">
                  <c:v>4.6799016286098185</c:v>
                </c:pt>
                <c:pt idx="4">
                  <c:v>3.1486361282545388</c:v>
                </c:pt>
                <c:pt idx="5">
                  <c:v>0</c:v>
                </c:pt>
                <c:pt idx="6">
                  <c:v>2.7060904305250992</c:v>
                </c:pt>
                <c:pt idx="7">
                  <c:v>2.7718343734065685</c:v>
                </c:pt>
                <c:pt idx="8">
                  <c:v>19.866223554435226</c:v>
                </c:pt>
                <c:pt idx="9">
                  <c:v>0</c:v>
                </c:pt>
                <c:pt idx="10">
                  <c:v>2.050733855708895</c:v>
                </c:pt>
                <c:pt idx="11">
                  <c:v>0.1769867818098147</c:v>
                </c:pt>
                <c:pt idx="12">
                  <c:v>3.0904048968253517</c:v>
                </c:pt>
                <c:pt idx="13">
                  <c:v>2.4064288142123322</c:v>
                </c:pt>
                <c:pt idx="14">
                  <c:v>0</c:v>
                </c:pt>
                <c:pt idx="15">
                  <c:v>2.112676056338028</c:v>
                </c:pt>
                <c:pt idx="16">
                  <c:v>0.2706754723853354</c:v>
                </c:pt>
                <c:pt idx="17">
                  <c:v>3.7179116634698759</c:v>
                </c:pt>
                <c:pt idx="18">
                  <c:v>8.5233635703289572</c:v>
                </c:pt>
                <c:pt idx="19">
                  <c:v>3.5404507092069073</c:v>
                </c:pt>
                <c:pt idx="20">
                  <c:v>0.75045604912394381</c:v>
                </c:pt>
                <c:pt idx="21">
                  <c:v>9.704718273437182</c:v>
                </c:pt>
                <c:pt idx="22">
                  <c:v>1.7674965089637835</c:v>
                </c:pt>
                <c:pt idx="23">
                  <c:v>4.5153002404558782</c:v>
                </c:pt>
                <c:pt idx="24">
                  <c:v>17.324588495555037</c:v>
                </c:pt>
                <c:pt idx="25">
                  <c:v>1.2401162701083102</c:v>
                </c:pt>
                <c:pt idx="26">
                  <c:v>1.9115596972753279</c:v>
                </c:pt>
                <c:pt idx="27">
                  <c:v>0.4131688275792943</c:v>
                </c:pt>
                <c:pt idx="28">
                  <c:v>0.78158392868046656</c:v>
                </c:pt>
                <c:pt idx="29">
                  <c:v>2.9585007087901216</c:v>
                </c:pt>
                <c:pt idx="30">
                  <c:v>1.0575646796620479</c:v>
                </c:pt>
                <c:pt idx="31">
                  <c:v>1.5146270423971486</c:v>
                </c:pt>
                <c:pt idx="32">
                  <c:v>1.1322465821751651</c:v>
                </c:pt>
                <c:pt idx="33">
                  <c:v>2.4962577829317669</c:v>
                </c:pt>
                <c:pt idx="34">
                  <c:v>8.0933627467309002</c:v>
                </c:pt>
                <c:pt idx="35">
                  <c:v>7.5061143316548895</c:v>
                </c:pt>
                <c:pt idx="36">
                  <c:v>0</c:v>
                </c:pt>
                <c:pt idx="37">
                  <c:v>12.326190667721216</c:v>
                </c:pt>
                <c:pt idx="38">
                  <c:v>2.0177410577106216</c:v>
                </c:pt>
                <c:pt idx="39">
                  <c:v>2.0951159250941225</c:v>
                </c:pt>
                <c:pt idx="40">
                  <c:v>8.0172869468658678</c:v>
                </c:pt>
                <c:pt idx="41">
                  <c:v>0.74799776841925825</c:v>
                </c:pt>
                <c:pt idx="42">
                  <c:v>0.86267773116410817</c:v>
                </c:pt>
                <c:pt idx="43">
                  <c:v>5.2868809365251828</c:v>
                </c:pt>
                <c:pt idx="44">
                  <c:v>4.1455677131541577</c:v>
                </c:pt>
                <c:pt idx="45">
                  <c:v>1.1375277150679071</c:v>
                </c:pt>
                <c:pt idx="46">
                  <c:v>5.9762867521074634</c:v>
                </c:pt>
                <c:pt idx="47">
                  <c:v>2.9051480967923893</c:v>
                </c:pt>
                <c:pt idx="48">
                  <c:v>0</c:v>
                </c:pt>
                <c:pt idx="49">
                  <c:v>1.1122743824128059</c:v>
                </c:pt>
              </c:numCache>
            </c:numRef>
          </c:val>
          <c:extLst>
            <c:ext xmlns:c16="http://schemas.microsoft.com/office/drawing/2014/chart" uri="{C3380CC4-5D6E-409C-BE32-E72D297353CC}">
              <c16:uniqueId val="{00000005-15ED-416E-BA2C-FAAB105724FA}"/>
            </c:ext>
          </c:extLst>
        </c:ser>
        <c:ser>
          <c:idx val="6"/>
          <c:order val="6"/>
          <c:tx>
            <c:strRef>
              <c:f>'Figure 6'!$H$3</c:f>
              <c:strCache>
                <c:ptCount val="1"/>
                <c:pt idx="0">
                  <c:v>Collective Investment Schemes (CIS)</c:v>
                </c:pt>
              </c:strCache>
            </c:strRef>
          </c:tx>
          <c:spPr>
            <a:pattFill prst="ltUpDiag">
              <a:fgClr>
                <a:srgbClr val="000000"/>
              </a:fgClr>
              <a:bgClr>
                <a:schemeClr val="bg1"/>
              </a:bgClr>
            </a:pattFill>
            <a:ln>
              <a:solidFill>
                <a:sysClr val="windowText" lastClr="000000"/>
              </a:solidFill>
            </a:ln>
          </c:spPr>
          <c:invertIfNegative val="0"/>
          <c:cat>
            <c:strRef>
              <c:f>'Figure 6'!$A$4:$A$53</c:f>
              <c:strCache>
                <c:ptCount val="50"/>
                <c:pt idx="0">
                  <c:v>Hungary</c:v>
                </c:pt>
                <c:pt idx="1">
                  <c:v>Slovenia</c:v>
                </c:pt>
                <c:pt idx="2">
                  <c:v>Lithuania</c:v>
                </c:pt>
                <c:pt idx="3">
                  <c:v>Mexico</c:v>
                </c:pt>
                <c:pt idx="4">
                  <c:v>Portugal</c:v>
                </c:pt>
                <c:pt idx="5">
                  <c:v>Estonia</c:v>
                </c:pt>
                <c:pt idx="6">
                  <c:v>Colombia</c:v>
                </c:pt>
                <c:pt idx="7">
                  <c:v>Italy</c:v>
                </c:pt>
                <c:pt idx="8">
                  <c:v>Bolivia</c:v>
                </c:pt>
                <c:pt idx="9">
                  <c:v>Costa Rica</c:v>
                </c:pt>
                <c:pt idx="10">
                  <c:v>Brazil</c:v>
                </c:pt>
                <c:pt idx="11">
                  <c:v>Australia</c:v>
                </c:pt>
                <c:pt idx="12">
                  <c:v>Latvia</c:v>
                </c:pt>
                <c:pt idx="13">
                  <c:v>Chile</c:v>
                </c:pt>
                <c:pt idx="14">
                  <c:v>Uruguay</c:v>
                </c:pt>
                <c:pt idx="15">
                  <c:v>United Kingdom</c:v>
                </c:pt>
                <c:pt idx="16">
                  <c:v>Poland</c:v>
                </c:pt>
                <c:pt idx="17">
                  <c:v>Ireland</c:v>
                </c:pt>
                <c:pt idx="18">
                  <c:v>Bulgaria</c:v>
                </c:pt>
                <c:pt idx="19">
                  <c:v>Argentina</c:v>
                </c:pt>
                <c:pt idx="20">
                  <c:v>United States</c:v>
                </c:pt>
                <c:pt idx="21">
                  <c:v>Greece</c:v>
                </c:pt>
                <c:pt idx="22">
                  <c:v>Belgium</c:v>
                </c:pt>
                <c:pt idx="23">
                  <c:v>Norway</c:v>
                </c:pt>
                <c:pt idx="24">
                  <c:v>Ecuador</c:v>
                </c:pt>
                <c:pt idx="25">
                  <c:v>Iceland</c:v>
                </c:pt>
                <c:pt idx="26">
                  <c:v>Singapore</c:v>
                </c:pt>
                <c:pt idx="27">
                  <c:v>Luxembourg</c:v>
                </c:pt>
                <c:pt idx="28">
                  <c:v>Netherlands</c:v>
                </c:pt>
                <c:pt idx="29">
                  <c:v>Guatemala</c:v>
                </c:pt>
                <c:pt idx="30">
                  <c:v>Türkiye</c:v>
                </c:pt>
                <c:pt idx="31">
                  <c:v>Germany</c:v>
                </c:pt>
                <c:pt idx="32">
                  <c:v>Denmark</c:v>
                </c:pt>
                <c:pt idx="33">
                  <c:v>Israel</c:v>
                </c:pt>
                <c:pt idx="34">
                  <c:v>Spain</c:v>
                </c:pt>
                <c:pt idx="35">
                  <c:v>Czech Republic</c:v>
                </c:pt>
                <c:pt idx="36">
                  <c:v>El Salvador</c:v>
                </c:pt>
                <c:pt idx="37">
                  <c:v>Chinese Taipei</c:v>
                </c:pt>
                <c:pt idx="38">
                  <c:v>Korea</c:v>
                </c:pt>
                <c:pt idx="39">
                  <c:v>France</c:v>
                </c:pt>
                <c:pt idx="40">
                  <c:v>Peru</c:v>
                </c:pt>
                <c:pt idx="41">
                  <c:v>South Africa</c:v>
                </c:pt>
                <c:pt idx="42">
                  <c:v>Indonesia</c:v>
                </c:pt>
                <c:pt idx="43">
                  <c:v>Switzerland</c:v>
                </c:pt>
                <c:pt idx="44">
                  <c:v>Sweden</c:v>
                </c:pt>
                <c:pt idx="45">
                  <c:v>Malaysia</c:v>
                </c:pt>
                <c:pt idx="46">
                  <c:v>Finland</c:v>
                </c:pt>
                <c:pt idx="47">
                  <c:v>Japan</c:v>
                </c:pt>
                <c:pt idx="48">
                  <c:v>Cuba</c:v>
                </c:pt>
                <c:pt idx="49">
                  <c:v>Morocco</c:v>
                </c:pt>
              </c:strCache>
            </c:strRef>
          </c:cat>
          <c:val>
            <c:numRef>
              <c:f>'Figure 6'!$H$4:$H$53</c:f>
              <c:numCache>
                <c:formatCode>#,##0.0</c:formatCode>
                <c:ptCount val="50"/>
                <c:pt idx="0">
                  <c:v>1.9693750748832233</c:v>
                </c:pt>
                <c:pt idx="1">
                  <c:v>3.9390654888907251</c:v>
                </c:pt>
                <c:pt idx="2">
                  <c:v>7.0579328136391677</c:v>
                </c:pt>
                <c:pt idx="3">
                  <c:v>1.7342911142562798</c:v>
                </c:pt>
                <c:pt idx="4">
                  <c:v>7.0559104245269433</c:v>
                </c:pt>
                <c:pt idx="5">
                  <c:v>0.64935064935064934</c:v>
                </c:pt>
                <c:pt idx="6">
                  <c:v>3.488913814299095</c:v>
                </c:pt>
                <c:pt idx="7">
                  <c:v>13.537930635469337</c:v>
                </c:pt>
                <c:pt idx="8">
                  <c:v>0</c:v>
                </c:pt>
                <c:pt idx="9">
                  <c:v>3.6576484200227764E-3</c:v>
                </c:pt>
                <c:pt idx="10">
                  <c:v>24.710216967584923</c:v>
                </c:pt>
                <c:pt idx="11">
                  <c:v>19.889418264816943</c:v>
                </c:pt>
                <c:pt idx="12">
                  <c:v>8.8445291028908883</c:v>
                </c:pt>
                <c:pt idx="13">
                  <c:v>6.1343528293331708</c:v>
                </c:pt>
                <c:pt idx="14">
                  <c:v>0</c:v>
                </c:pt>
                <c:pt idx="15">
                  <c:v>16.145018257694314</c:v>
                </c:pt>
                <c:pt idx="16">
                  <c:v>10.970345233924723</c:v>
                </c:pt>
                <c:pt idx="17">
                  <c:v>10.906750045981239</c:v>
                </c:pt>
                <c:pt idx="18">
                  <c:v>9.9400983268199656</c:v>
                </c:pt>
                <c:pt idx="19">
                  <c:v>32.105274260592338</c:v>
                </c:pt>
                <c:pt idx="20">
                  <c:v>0</c:v>
                </c:pt>
                <c:pt idx="21">
                  <c:v>16.557548345818216</c:v>
                </c:pt>
                <c:pt idx="22">
                  <c:v>8.0595779747302814</c:v>
                </c:pt>
                <c:pt idx="23">
                  <c:v>25.956059158733819</c:v>
                </c:pt>
                <c:pt idx="24">
                  <c:v>0</c:v>
                </c:pt>
                <c:pt idx="25">
                  <c:v>16.586714511472472</c:v>
                </c:pt>
                <c:pt idx="26">
                  <c:v>3.6634178146063618</c:v>
                </c:pt>
                <c:pt idx="27">
                  <c:v>3.0400386939965758</c:v>
                </c:pt>
                <c:pt idx="28">
                  <c:v>3.9323441411735973</c:v>
                </c:pt>
                <c:pt idx="29">
                  <c:v>0</c:v>
                </c:pt>
                <c:pt idx="30">
                  <c:v>0.9867423441083073</c:v>
                </c:pt>
                <c:pt idx="31">
                  <c:v>34.064950472162799</c:v>
                </c:pt>
                <c:pt idx="32">
                  <c:v>10.115401183485615</c:v>
                </c:pt>
                <c:pt idx="33">
                  <c:v>27.455484693410913</c:v>
                </c:pt>
                <c:pt idx="34">
                  <c:v>22.054696001851124</c:v>
                </c:pt>
                <c:pt idx="35">
                  <c:v>1.8790674057462022</c:v>
                </c:pt>
                <c:pt idx="36">
                  <c:v>5.8307956164542931</c:v>
                </c:pt>
                <c:pt idx="37">
                  <c:v>7.5309462363865842</c:v>
                </c:pt>
                <c:pt idx="38">
                  <c:v>0</c:v>
                </c:pt>
                <c:pt idx="39">
                  <c:v>14.515101348744498</c:v>
                </c:pt>
                <c:pt idx="40">
                  <c:v>3.9498934662854435</c:v>
                </c:pt>
                <c:pt idx="41">
                  <c:v>8.5961907713154382</c:v>
                </c:pt>
                <c:pt idx="42">
                  <c:v>23.276078923497987</c:v>
                </c:pt>
                <c:pt idx="43">
                  <c:v>7.9275174371736004</c:v>
                </c:pt>
                <c:pt idx="44">
                  <c:v>21.921535844140994</c:v>
                </c:pt>
                <c:pt idx="45">
                  <c:v>0</c:v>
                </c:pt>
                <c:pt idx="46">
                  <c:v>25.707627989856761</c:v>
                </c:pt>
                <c:pt idx="47">
                  <c:v>0</c:v>
                </c:pt>
                <c:pt idx="48">
                  <c:v>0</c:v>
                </c:pt>
                <c:pt idx="49">
                  <c:v>59.920403031394024</c:v>
                </c:pt>
              </c:numCache>
            </c:numRef>
          </c:val>
          <c:extLst>
            <c:ext xmlns:c16="http://schemas.microsoft.com/office/drawing/2014/chart" uri="{C3380CC4-5D6E-409C-BE32-E72D297353CC}">
              <c16:uniqueId val="{00000006-15ED-416E-BA2C-FAAB105724FA}"/>
            </c:ext>
          </c:extLst>
        </c:ser>
        <c:ser>
          <c:idx val="7"/>
          <c:order val="7"/>
          <c:tx>
            <c:strRef>
              <c:f>'Figure 6'!$I$3</c:f>
              <c:strCache>
                <c:ptCount val="1"/>
                <c:pt idx="0">
                  <c:v>Others</c:v>
                </c:pt>
              </c:strCache>
            </c:strRef>
          </c:tx>
          <c:spPr>
            <a:pattFill prst="wdDnDiag">
              <a:fgClr>
                <a:srgbClr val="000000"/>
              </a:fgClr>
              <a:bgClr>
                <a:schemeClr val="bg1"/>
              </a:bgClr>
            </a:pattFill>
            <a:ln>
              <a:solidFill>
                <a:sysClr val="windowText" lastClr="000000"/>
              </a:solidFill>
            </a:ln>
          </c:spPr>
          <c:invertIfNegative val="0"/>
          <c:cat>
            <c:strRef>
              <c:f>'Figure 6'!$A$4:$A$53</c:f>
              <c:strCache>
                <c:ptCount val="50"/>
                <c:pt idx="0">
                  <c:v>Hungary</c:v>
                </c:pt>
                <c:pt idx="1">
                  <c:v>Slovenia</c:v>
                </c:pt>
                <c:pt idx="2">
                  <c:v>Lithuania</c:v>
                </c:pt>
                <c:pt idx="3">
                  <c:v>Mexico</c:v>
                </c:pt>
                <c:pt idx="4">
                  <c:v>Portugal</c:v>
                </c:pt>
                <c:pt idx="5">
                  <c:v>Estonia</c:v>
                </c:pt>
                <c:pt idx="6">
                  <c:v>Colombia</c:v>
                </c:pt>
                <c:pt idx="7">
                  <c:v>Italy</c:v>
                </c:pt>
                <c:pt idx="8">
                  <c:v>Bolivia</c:v>
                </c:pt>
                <c:pt idx="9">
                  <c:v>Costa Rica</c:v>
                </c:pt>
                <c:pt idx="10">
                  <c:v>Brazil</c:v>
                </c:pt>
                <c:pt idx="11">
                  <c:v>Australia</c:v>
                </c:pt>
                <c:pt idx="12">
                  <c:v>Latvia</c:v>
                </c:pt>
                <c:pt idx="13">
                  <c:v>Chile</c:v>
                </c:pt>
                <c:pt idx="14">
                  <c:v>Uruguay</c:v>
                </c:pt>
                <c:pt idx="15">
                  <c:v>United Kingdom</c:v>
                </c:pt>
                <c:pt idx="16">
                  <c:v>Poland</c:v>
                </c:pt>
                <c:pt idx="17">
                  <c:v>Ireland</c:v>
                </c:pt>
                <c:pt idx="18">
                  <c:v>Bulgaria</c:v>
                </c:pt>
                <c:pt idx="19">
                  <c:v>Argentina</c:v>
                </c:pt>
                <c:pt idx="20">
                  <c:v>United States</c:v>
                </c:pt>
                <c:pt idx="21">
                  <c:v>Greece</c:v>
                </c:pt>
                <c:pt idx="22">
                  <c:v>Belgium</c:v>
                </c:pt>
                <c:pt idx="23">
                  <c:v>Norway</c:v>
                </c:pt>
                <c:pt idx="24">
                  <c:v>Ecuador</c:v>
                </c:pt>
                <c:pt idx="25">
                  <c:v>Iceland</c:v>
                </c:pt>
                <c:pt idx="26">
                  <c:v>Singapore</c:v>
                </c:pt>
                <c:pt idx="27">
                  <c:v>Luxembourg</c:v>
                </c:pt>
                <c:pt idx="28">
                  <c:v>Netherlands</c:v>
                </c:pt>
                <c:pt idx="29">
                  <c:v>Guatemala</c:v>
                </c:pt>
                <c:pt idx="30">
                  <c:v>Türkiye</c:v>
                </c:pt>
                <c:pt idx="31">
                  <c:v>Germany</c:v>
                </c:pt>
                <c:pt idx="32">
                  <c:v>Denmark</c:v>
                </c:pt>
                <c:pt idx="33">
                  <c:v>Israel</c:v>
                </c:pt>
                <c:pt idx="34">
                  <c:v>Spain</c:v>
                </c:pt>
                <c:pt idx="35">
                  <c:v>Czech Republic</c:v>
                </c:pt>
                <c:pt idx="36">
                  <c:v>El Salvador</c:v>
                </c:pt>
                <c:pt idx="37">
                  <c:v>Chinese Taipei</c:v>
                </c:pt>
                <c:pt idx="38">
                  <c:v>Korea</c:v>
                </c:pt>
                <c:pt idx="39">
                  <c:v>France</c:v>
                </c:pt>
                <c:pt idx="40">
                  <c:v>Peru</c:v>
                </c:pt>
                <c:pt idx="41">
                  <c:v>South Africa</c:v>
                </c:pt>
                <c:pt idx="42">
                  <c:v>Indonesia</c:v>
                </c:pt>
                <c:pt idx="43">
                  <c:v>Switzerland</c:v>
                </c:pt>
                <c:pt idx="44">
                  <c:v>Sweden</c:v>
                </c:pt>
                <c:pt idx="45">
                  <c:v>Malaysia</c:v>
                </c:pt>
                <c:pt idx="46">
                  <c:v>Finland</c:v>
                </c:pt>
                <c:pt idx="47">
                  <c:v>Japan</c:v>
                </c:pt>
                <c:pt idx="48">
                  <c:v>Cuba</c:v>
                </c:pt>
                <c:pt idx="49">
                  <c:v>Morocco</c:v>
                </c:pt>
              </c:strCache>
            </c:strRef>
          </c:cat>
          <c:val>
            <c:numRef>
              <c:f>'Figure 6'!$I$4:$I$53</c:f>
              <c:numCache>
                <c:formatCode>#,##0.0</c:formatCode>
                <c:ptCount val="50"/>
                <c:pt idx="0">
                  <c:v>4.2887159304186326</c:v>
                </c:pt>
                <c:pt idx="1">
                  <c:v>0</c:v>
                </c:pt>
                <c:pt idx="2">
                  <c:v>5.5423139476193199</c:v>
                </c:pt>
                <c:pt idx="3">
                  <c:v>9.2790994354337784</c:v>
                </c:pt>
                <c:pt idx="4">
                  <c:v>1.7670888414366175</c:v>
                </c:pt>
                <c:pt idx="5">
                  <c:v>0.90909090909090651</c:v>
                </c:pt>
                <c:pt idx="6">
                  <c:v>2.6008303473949468</c:v>
                </c:pt>
                <c:pt idx="7">
                  <c:v>0.38434315333336144</c:v>
                </c:pt>
                <c:pt idx="8">
                  <c:v>3.7867758355630627</c:v>
                </c:pt>
                <c:pt idx="9">
                  <c:v>24.742912574471632</c:v>
                </c:pt>
                <c:pt idx="10">
                  <c:v>1.7109403116436965</c:v>
                </c:pt>
                <c:pt idx="11">
                  <c:v>3.5542535593112774</c:v>
                </c:pt>
                <c:pt idx="12">
                  <c:v>6.4696420459213186</c:v>
                </c:pt>
                <c:pt idx="13">
                  <c:v>7.7914872342025205</c:v>
                </c:pt>
                <c:pt idx="14">
                  <c:v>16.916285153695227</c:v>
                </c:pt>
                <c:pt idx="15">
                  <c:v>2.4213180316466634</c:v>
                </c:pt>
                <c:pt idx="16">
                  <c:v>2.6161872325777153</c:v>
                </c:pt>
                <c:pt idx="17">
                  <c:v>13.8101368927192</c:v>
                </c:pt>
                <c:pt idx="18">
                  <c:v>3.9040436019229645</c:v>
                </c:pt>
                <c:pt idx="19">
                  <c:v>5.5893511758596901</c:v>
                </c:pt>
                <c:pt idx="20">
                  <c:v>8.9298458528088815</c:v>
                </c:pt>
                <c:pt idx="21">
                  <c:v>2.6457675555715952</c:v>
                </c:pt>
                <c:pt idx="22">
                  <c:v>2.1265535451904896</c:v>
                </c:pt>
                <c:pt idx="23">
                  <c:v>5.6246911953621606</c:v>
                </c:pt>
                <c:pt idx="24">
                  <c:v>22.584485645354434</c:v>
                </c:pt>
                <c:pt idx="25">
                  <c:v>1.031709337357313</c:v>
                </c:pt>
                <c:pt idx="26">
                  <c:v>8.0308558235974488</c:v>
                </c:pt>
                <c:pt idx="27">
                  <c:v>45.052915633897499</c:v>
                </c:pt>
                <c:pt idx="28">
                  <c:v>10.813946388227407</c:v>
                </c:pt>
                <c:pt idx="29">
                  <c:v>9.1883418658521947</c:v>
                </c:pt>
                <c:pt idx="30">
                  <c:v>0</c:v>
                </c:pt>
                <c:pt idx="31">
                  <c:v>5.4743487091168106</c:v>
                </c:pt>
                <c:pt idx="32">
                  <c:v>7.3484934364159784</c:v>
                </c:pt>
                <c:pt idx="33">
                  <c:v>13.124363429464964</c:v>
                </c:pt>
                <c:pt idx="34">
                  <c:v>4.5310418648802511</c:v>
                </c:pt>
                <c:pt idx="35">
                  <c:v>3.6755384420090564</c:v>
                </c:pt>
                <c:pt idx="36">
                  <c:v>2.3715530174906405</c:v>
                </c:pt>
                <c:pt idx="37">
                  <c:v>13.882035394576405</c:v>
                </c:pt>
                <c:pt idx="38">
                  <c:v>56.69620601269115</c:v>
                </c:pt>
                <c:pt idx="39">
                  <c:v>21.816392305396786</c:v>
                </c:pt>
                <c:pt idx="40">
                  <c:v>24.84090322553017</c:v>
                </c:pt>
                <c:pt idx="41">
                  <c:v>29.834902465008398</c:v>
                </c:pt>
                <c:pt idx="42">
                  <c:v>0.63895940148017871</c:v>
                </c:pt>
                <c:pt idx="43">
                  <c:v>45.592513406470154</c:v>
                </c:pt>
                <c:pt idx="44">
                  <c:v>5.933100414278627</c:v>
                </c:pt>
                <c:pt idx="45">
                  <c:v>49.017921484949596</c:v>
                </c:pt>
                <c:pt idx="46">
                  <c:v>11.79494208758824</c:v>
                </c:pt>
                <c:pt idx="47">
                  <c:v>42.333948008058663</c:v>
                </c:pt>
                <c:pt idx="48">
                  <c:v>20.722552392868295</c:v>
                </c:pt>
                <c:pt idx="49">
                  <c:v>0.88842472923036553</c:v>
                </c:pt>
              </c:numCache>
            </c:numRef>
          </c:val>
          <c:extLst>
            <c:ext xmlns:c16="http://schemas.microsoft.com/office/drawing/2014/chart" uri="{C3380CC4-5D6E-409C-BE32-E72D297353CC}">
              <c16:uniqueId val="{00000007-15ED-416E-BA2C-FAAB105724FA}"/>
            </c:ext>
          </c:extLst>
        </c:ser>
        <c:dLbls>
          <c:showLegendKey val="0"/>
          <c:showVal val="0"/>
          <c:showCatName val="0"/>
          <c:showSerName val="0"/>
          <c:showPercent val="0"/>
          <c:showBubbleSize val="0"/>
        </c:dLbls>
        <c:gapWidth val="150"/>
        <c:overlap val="100"/>
        <c:axId val="248284672"/>
        <c:axId val="248286208"/>
      </c:barChart>
      <c:catAx>
        <c:axId val="248284672"/>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248286208"/>
        <c:crosses val="autoZero"/>
        <c:auto val="1"/>
        <c:lblAlgn val="ctr"/>
        <c:lblOffset val="0"/>
        <c:tickLblSkip val="1"/>
        <c:noMultiLvlLbl val="0"/>
      </c:catAx>
      <c:valAx>
        <c:axId val="248286208"/>
        <c:scaling>
          <c:orientation val="minMax"/>
          <c:max val="100"/>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248284672"/>
        <c:crosses val="max"/>
        <c:crossBetween val="between"/>
        <c:majorUnit val="20"/>
      </c:valAx>
      <c:spPr>
        <a:solidFill>
          <a:srgbClr val="F4FFFF"/>
        </a:solidFill>
        <a:ln w="9525">
          <a:solidFill>
            <a:srgbClr val="000000"/>
          </a:solidFill>
        </a:ln>
      </c:spPr>
    </c:plotArea>
    <c:legend>
      <c:legendPos val="r"/>
      <c:legendEntry>
        <c:idx val="0"/>
        <c:txPr>
          <a:bodyPr/>
          <a:lstStyle/>
          <a:p>
            <a:pPr>
              <a:defRPr sz="800" b="0" i="0">
                <a:solidFill>
                  <a:srgbClr val="000000"/>
                </a:solidFill>
                <a:latin typeface="Arial Narrow"/>
                <a:ea typeface="Arial Narrow"/>
                <a:cs typeface="Arial Narrow"/>
              </a:defRPr>
            </a:pPr>
            <a:endParaRPr lang="en-US"/>
          </a:p>
        </c:txPr>
      </c:legendEntry>
      <c:layout>
        <c:manualLayout>
          <c:xMode val="edge"/>
          <c:yMode val="edge"/>
          <c:x val="0.16023824744679194"/>
          <c:y val="5.8689351256229387E-3"/>
          <c:w val="0.80731561030118759"/>
          <c:h val="8.9501260665749816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21114116537991"/>
          <c:y val="0.13018199174891265"/>
          <c:w val="0.80460247118336059"/>
          <c:h val="0.82216156633382931"/>
        </c:manualLayout>
      </c:layout>
      <c:barChart>
        <c:barDir val="bar"/>
        <c:grouping val="stacked"/>
        <c:varyColors val="0"/>
        <c:ser>
          <c:idx val="0"/>
          <c:order val="0"/>
          <c:tx>
            <c:strRef>
              <c:f>'Figure 7'!$B$3</c:f>
              <c:strCache>
                <c:ptCount val="1"/>
                <c:pt idx="0">
                  <c:v>Public and private sector bonds</c:v>
                </c:pt>
              </c:strCache>
            </c:strRef>
          </c:tx>
          <c:spPr>
            <a:solidFill>
              <a:srgbClr val="4472C4"/>
            </a:solidFill>
            <a:ln>
              <a:solidFill>
                <a:sysClr val="windowText" lastClr="000000"/>
              </a:solidFill>
            </a:ln>
          </c:spPr>
          <c:invertIfNegative val="0"/>
          <c:cat>
            <c:strRef>
              <c:f>'Figure 7'!$A$4:$A$34</c:f>
              <c:strCache>
                <c:ptCount val="31"/>
                <c:pt idx="0">
                  <c:v>Uruguay</c:v>
                </c:pt>
                <c:pt idx="1">
                  <c:v>Bulgaria</c:v>
                </c:pt>
                <c:pt idx="2">
                  <c:v>Nicaragua</c:v>
                </c:pt>
                <c:pt idx="3">
                  <c:v>Spain</c:v>
                </c:pt>
                <c:pt idx="4">
                  <c:v>Lithuania</c:v>
                </c:pt>
                <c:pt idx="5">
                  <c:v>Costa Rica</c:v>
                </c:pt>
                <c:pt idx="6">
                  <c:v>Hungary</c:v>
                </c:pt>
                <c:pt idx="7">
                  <c:v>Paraguay</c:v>
                </c:pt>
                <c:pt idx="8">
                  <c:v>Honduras</c:v>
                </c:pt>
                <c:pt idx="9">
                  <c:v>Greece</c:v>
                </c:pt>
                <c:pt idx="10">
                  <c:v>Czech Republic</c:v>
                </c:pt>
                <c:pt idx="11">
                  <c:v>Estonia</c:v>
                </c:pt>
                <c:pt idx="12">
                  <c:v>United Kingdom</c:v>
                </c:pt>
                <c:pt idx="13">
                  <c:v>Peru</c:v>
                </c:pt>
                <c:pt idx="14">
                  <c:v>Portugal</c:v>
                </c:pt>
                <c:pt idx="15">
                  <c:v>Slovenia</c:v>
                </c:pt>
                <c:pt idx="16">
                  <c:v>Italy</c:v>
                </c:pt>
                <c:pt idx="17">
                  <c:v>Belgium</c:v>
                </c:pt>
                <c:pt idx="18">
                  <c:v>Singapore</c:v>
                </c:pt>
                <c:pt idx="19">
                  <c:v>Mexico</c:v>
                </c:pt>
                <c:pt idx="20">
                  <c:v>Slovak Republic</c:v>
                </c:pt>
                <c:pt idx="21">
                  <c:v>France</c:v>
                </c:pt>
                <c:pt idx="22">
                  <c:v>Guatemala</c:v>
                </c:pt>
                <c:pt idx="23">
                  <c:v>Israel</c:v>
                </c:pt>
                <c:pt idx="24">
                  <c:v>Brazil</c:v>
                </c:pt>
                <c:pt idx="25">
                  <c:v>Latvia</c:v>
                </c:pt>
                <c:pt idx="26">
                  <c:v>Argentina</c:v>
                </c:pt>
                <c:pt idx="27">
                  <c:v>Ecuador</c:v>
                </c:pt>
                <c:pt idx="28">
                  <c:v>El Salvador</c:v>
                </c:pt>
                <c:pt idx="29">
                  <c:v>South Africa</c:v>
                </c:pt>
                <c:pt idx="30">
                  <c:v>Morocco</c:v>
                </c:pt>
              </c:strCache>
            </c:strRef>
          </c:cat>
          <c:val>
            <c:numRef>
              <c:f>'Figure 7'!$B$4:$B$34</c:f>
              <c:numCache>
                <c:formatCode>#,##0.0</c:formatCode>
                <c:ptCount val="31"/>
                <c:pt idx="18">
                  <c:v>65.809097224008582</c:v>
                </c:pt>
              </c:numCache>
            </c:numRef>
          </c:val>
          <c:extLst>
            <c:ext xmlns:c16="http://schemas.microsoft.com/office/drawing/2014/chart" uri="{C3380CC4-5D6E-409C-BE32-E72D297353CC}">
              <c16:uniqueId val="{00000000-DAB9-4803-8868-936B3E5E123E}"/>
            </c:ext>
          </c:extLst>
        </c:ser>
        <c:ser>
          <c:idx val="1"/>
          <c:order val="1"/>
          <c:tx>
            <c:strRef>
              <c:f>'Figure 7'!$C$3</c:f>
              <c:strCache>
                <c:ptCount val="1"/>
                <c:pt idx="0">
                  <c:v>Public sector bonds</c:v>
                </c:pt>
              </c:strCache>
            </c:strRef>
          </c:tx>
          <c:spPr>
            <a:solidFill>
              <a:srgbClr val="DAE3F3"/>
            </a:solidFill>
            <a:ln>
              <a:solidFill>
                <a:sysClr val="windowText" lastClr="000000"/>
              </a:solidFill>
            </a:ln>
          </c:spPr>
          <c:invertIfNegative val="0"/>
          <c:cat>
            <c:strRef>
              <c:f>'Figure 7'!$A$4:$A$34</c:f>
              <c:strCache>
                <c:ptCount val="31"/>
                <c:pt idx="0">
                  <c:v>Uruguay</c:v>
                </c:pt>
                <c:pt idx="1">
                  <c:v>Bulgaria</c:v>
                </c:pt>
                <c:pt idx="2">
                  <c:v>Nicaragua</c:v>
                </c:pt>
                <c:pt idx="3">
                  <c:v>Spain</c:v>
                </c:pt>
                <c:pt idx="4">
                  <c:v>Lithuania</c:v>
                </c:pt>
                <c:pt idx="5">
                  <c:v>Costa Rica</c:v>
                </c:pt>
                <c:pt idx="6">
                  <c:v>Hungary</c:v>
                </c:pt>
                <c:pt idx="7">
                  <c:v>Paraguay</c:v>
                </c:pt>
                <c:pt idx="8">
                  <c:v>Honduras</c:v>
                </c:pt>
                <c:pt idx="9">
                  <c:v>Greece</c:v>
                </c:pt>
                <c:pt idx="10">
                  <c:v>Czech Republic</c:v>
                </c:pt>
                <c:pt idx="11">
                  <c:v>Estonia</c:v>
                </c:pt>
                <c:pt idx="12">
                  <c:v>United Kingdom</c:v>
                </c:pt>
                <c:pt idx="13">
                  <c:v>Peru</c:v>
                </c:pt>
                <c:pt idx="14">
                  <c:v>Portugal</c:v>
                </c:pt>
                <c:pt idx="15">
                  <c:v>Slovenia</c:v>
                </c:pt>
                <c:pt idx="16">
                  <c:v>Italy</c:v>
                </c:pt>
                <c:pt idx="17">
                  <c:v>Belgium</c:v>
                </c:pt>
                <c:pt idx="18">
                  <c:v>Singapore</c:v>
                </c:pt>
                <c:pt idx="19">
                  <c:v>Mexico</c:v>
                </c:pt>
                <c:pt idx="20">
                  <c:v>Slovak Republic</c:v>
                </c:pt>
                <c:pt idx="21">
                  <c:v>France</c:v>
                </c:pt>
                <c:pt idx="22">
                  <c:v>Guatemala</c:v>
                </c:pt>
                <c:pt idx="23">
                  <c:v>Israel</c:v>
                </c:pt>
                <c:pt idx="24">
                  <c:v>Brazil</c:v>
                </c:pt>
                <c:pt idx="25">
                  <c:v>Latvia</c:v>
                </c:pt>
                <c:pt idx="26">
                  <c:v>Argentina</c:v>
                </c:pt>
                <c:pt idx="27">
                  <c:v>Ecuador</c:v>
                </c:pt>
                <c:pt idx="28">
                  <c:v>El Salvador</c:v>
                </c:pt>
                <c:pt idx="29">
                  <c:v>South Africa</c:v>
                </c:pt>
                <c:pt idx="30">
                  <c:v>Morocco</c:v>
                </c:pt>
              </c:strCache>
            </c:strRef>
          </c:cat>
          <c:val>
            <c:numRef>
              <c:f>'Figure 7'!$C$4:$C$34</c:f>
              <c:numCache>
                <c:formatCode>#,##0.0</c:formatCode>
                <c:ptCount val="31"/>
                <c:pt idx="0">
                  <c:v>72.803649113866669</c:v>
                </c:pt>
                <c:pt idx="1">
                  <c:v>71.264100669172976</c:v>
                </c:pt>
                <c:pt idx="2">
                  <c:v>25.92139256263517</c:v>
                </c:pt>
                <c:pt idx="3">
                  <c:v>57.625334554325946</c:v>
                </c:pt>
                <c:pt idx="4">
                  <c:v>59.327536231884061</c:v>
                </c:pt>
                <c:pt idx="5">
                  <c:v>56.680985364370294</c:v>
                </c:pt>
                <c:pt idx="6">
                  <c:v>74.554230629871256</c:v>
                </c:pt>
                <c:pt idx="7">
                  <c:v>5.4881019486527798</c:v>
                </c:pt>
                <c:pt idx="8">
                  <c:v>14.456890495950033</c:v>
                </c:pt>
                <c:pt idx="9">
                  <c:v>54.128645256215286</c:v>
                </c:pt>
                <c:pt idx="10">
                  <c:v>55.865291349317907</c:v>
                </c:pt>
                <c:pt idx="11">
                  <c:v>31.652661064425772</c:v>
                </c:pt>
                <c:pt idx="12">
                  <c:v>20.186931382504714</c:v>
                </c:pt>
                <c:pt idx="13">
                  <c:v>22.398476947058683</c:v>
                </c:pt>
                <c:pt idx="14">
                  <c:v>32.3758156845591</c:v>
                </c:pt>
                <c:pt idx="15">
                  <c:v>42.813195643309669</c:v>
                </c:pt>
                <c:pt idx="16">
                  <c:v>46.941428508068164</c:v>
                </c:pt>
                <c:pt idx="17">
                  <c:v>47.213545623218927</c:v>
                </c:pt>
                <c:pt idx="19">
                  <c:v>38.892575363917217</c:v>
                </c:pt>
                <c:pt idx="20">
                  <c:v>32.112127962169907</c:v>
                </c:pt>
                <c:pt idx="21">
                  <c:v>31.226857759787205</c:v>
                </c:pt>
                <c:pt idx="22">
                  <c:v>55.383641895852449</c:v>
                </c:pt>
                <c:pt idx="23">
                  <c:v>45.131816299589637</c:v>
                </c:pt>
                <c:pt idx="24">
                  <c:v>50.545837994753832</c:v>
                </c:pt>
                <c:pt idx="25">
                  <c:v>39.368035736757051</c:v>
                </c:pt>
                <c:pt idx="26">
                  <c:v>36.141680585326078</c:v>
                </c:pt>
                <c:pt idx="27">
                  <c:v>15.902519702085369</c:v>
                </c:pt>
                <c:pt idx="28">
                  <c:v>18.954400493158211</c:v>
                </c:pt>
                <c:pt idx="29">
                  <c:v>32.720362448024893</c:v>
                </c:pt>
                <c:pt idx="30">
                  <c:v>11.809143890297095</c:v>
                </c:pt>
              </c:numCache>
            </c:numRef>
          </c:val>
          <c:extLst>
            <c:ext xmlns:c16="http://schemas.microsoft.com/office/drawing/2014/chart" uri="{C3380CC4-5D6E-409C-BE32-E72D297353CC}">
              <c16:uniqueId val="{00000001-DAB9-4803-8868-936B3E5E123E}"/>
            </c:ext>
          </c:extLst>
        </c:ser>
        <c:ser>
          <c:idx val="2"/>
          <c:order val="2"/>
          <c:tx>
            <c:strRef>
              <c:f>'Figure 7'!$D$3</c:f>
              <c:strCache>
                <c:ptCount val="1"/>
                <c:pt idx="0">
                  <c:v>Private sector bonds</c:v>
                </c:pt>
              </c:strCache>
            </c:strRef>
          </c:tx>
          <c:spPr>
            <a:solidFill>
              <a:srgbClr val="A7B9E3"/>
            </a:solidFill>
            <a:ln>
              <a:solidFill>
                <a:sysClr val="windowText" lastClr="000000"/>
              </a:solidFill>
            </a:ln>
          </c:spPr>
          <c:invertIfNegative val="0"/>
          <c:cat>
            <c:strRef>
              <c:f>'Figure 7'!$A$4:$A$34</c:f>
              <c:strCache>
                <c:ptCount val="31"/>
                <c:pt idx="0">
                  <c:v>Uruguay</c:v>
                </c:pt>
                <c:pt idx="1">
                  <c:v>Bulgaria</c:v>
                </c:pt>
                <c:pt idx="2">
                  <c:v>Nicaragua</c:v>
                </c:pt>
                <c:pt idx="3">
                  <c:v>Spain</c:v>
                </c:pt>
                <c:pt idx="4">
                  <c:v>Lithuania</c:v>
                </c:pt>
                <c:pt idx="5">
                  <c:v>Costa Rica</c:v>
                </c:pt>
                <c:pt idx="6">
                  <c:v>Hungary</c:v>
                </c:pt>
                <c:pt idx="7">
                  <c:v>Paraguay</c:v>
                </c:pt>
                <c:pt idx="8">
                  <c:v>Honduras</c:v>
                </c:pt>
                <c:pt idx="9">
                  <c:v>Greece</c:v>
                </c:pt>
                <c:pt idx="10">
                  <c:v>Czech Republic</c:v>
                </c:pt>
                <c:pt idx="11">
                  <c:v>Estonia</c:v>
                </c:pt>
                <c:pt idx="12">
                  <c:v>United Kingdom</c:v>
                </c:pt>
                <c:pt idx="13">
                  <c:v>Peru</c:v>
                </c:pt>
                <c:pt idx="14">
                  <c:v>Portugal</c:v>
                </c:pt>
                <c:pt idx="15">
                  <c:v>Slovenia</c:v>
                </c:pt>
                <c:pt idx="16">
                  <c:v>Italy</c:v>
                </c:pt>
                <c:pt idx="17">
                  <c:v>Belgium</c:v>
                </c:pt>
                <c:pt idx="18">
                  <c:v>Singapore</c:v>
                </c:pt>
                <c:pt idx="19">
                  <c:v>Mexico</c:v>
                </c:pt>
                <c:pt idx="20">
                  <c:v>Slovak Republic</c:v>
                </c:pt>
                <c:pt idx="21">
                  <c:v>France</c:v>
                </c:pt>
                <c:pt idx="22">
                  <c:v>Guatemala</c:v>
                </c:pt>
                <c:pt idx="23">
                  <c:v>Israel</c:v>
                </c:pt>
                <c:pt idx="24">
                  <c:v>Brazil</c:v>
                </c:pt>
                <c:pt idx="25">
                  <c:v>Latvia</c:v>
                </c:pt>
                <c:pt idx="26">
                  <c:v>Argentina</c:v>
                </c:pt>
                <c:pt idx="27">
                  <c:v>Ecuador</c:v>
                </c:pt>
                <c:pt idx="28">
                  <c:v>El Salvador</c:v>
                </c:pt>
                <c:pt idx="29">
                  <c:v>South Africa</c:v>
                </c:pt>
                <c:pt idx="30">
                  <c:v>Morocco</c:v>
                </c:pt>
              </c:strCache>
            </c:strRef>
          </c:cat>
          <c:val>
            <c:numRef>
              <c:f>'Figure 7'!$D$4:$D$34</c:f>
              <c:numCache>
                <c:formatCode>#,##0.0</c:formatCode>
                <c:ptCount val="31"/>
                <c:pt idx="0">
                  <c:v>10.468338128860733</c:v>
                </c:pt>
                <c:pt idx="1">
                  <c:v>10.870044605115629</c:v>
                </c:pt>
                <c:pt idx="2">
                  <c:v>54.467371682846242</c:v>
                </c:pt>
                <c:pt idx="3">
                  <c:v>20.909934692947868</c:v>
                </c:pt>
                <c:pt idx="4">
                  <c:v>19.091787439613526</c:v>
                </c:pt>
                <c:pt idx="5">
                  <c:v>10.622600949466362</c:v>
                </c:pt>
                <c:pt idx="6">
                  <c:v>2.5497655244859496</c:v>
                </c:pt>
                <c:pt idx="7">
                  <c:v>70.371107594647881</c:v>
                </c:pt>
                <c:pt idx="8">
                  <c:v>61.182748693868554</c:v>
                </c:pt>
                <c:pt idx="9">
                  <c:v>21.164539831734576</c:v>
                </c:pt>
                <c:pt idx="10">
                  <c:v>19.104871503666807</c:v>
                </c:pt>
                <c:pt idx="11">
                  <c:v>39.775910364145659</c:v>
                </c:pt>
                <c:pt idx="12">
                  <c:v>50.352102459950679</c:v>
                </c:pt>
                <c:pt idx="13">
                  <c:v>47.973505291328699</c:v>
                </c:pt>
                <c:pt idx="14">
                  <c:v>37.86759488112893</c:v>
                </c:pt>
                <c:pt idx="15">
                  <c:v>26.490817065288187</c:v>
                </c:pt>
                <c:pt idx="16">
                  <c:v>20.751147228618159</c:v>
                </c:pt>
                <c:pt idx="17">
                  <c:v>18.770856516370458</c:v>
                </c:pt>
                <c:pt idx="19">
                  <c:v>22.651374451996116</c:v>
                </c:pt>
                <c:pt idx="20">
                  <c:v>28.285410481095685</c:v>
                </c:pt>
                <c:pt idx="21">
                  <c:v>28.687546845880519</c:v>
                </c:pt>
                <c:pt idx="22">
                  <c:v>3.8884487653466979</c:v>
                </c:pt>
                <c:pt idx="23">
                  <c:v>12.239616823541185</c:v>
                </c:pt>
                <c:pt idx="24">
                  <c:v>3.1692897354648109</c:v>
                </c:pt>
                <c:pt idx="25">
                  <c:v>8.9788479391669629</c:v>
                </c:pt>
                <c:pt idx="26">
                  <c:v>11.308418989636689</c:v>
                </c:pt>
                <c:pt idx="27">
                  <c:v>29.186637358915156</c:v>
                </c:pt>
                <c:pt idx="28">
                  <c:v>17.489808983453937</c:v>
                </c:pt>
                <c:pt idx="29">
                  <c:v>1.1291030908767601</c:v>
                </c:pt>
                <c:pt idx="30">
                  <c:v>10.057771450698649</c:v>
                </c:pt>
              </c:numCache>
            </c:numRef>
          </c:val>
          <c:extLst>
            <c:ext xmlns:c16="http://schemas.microsoft.com/office/drawing/2014/chart" uri="{C3380CC4-5D6E-409C-BE32-E72D297353CC}">
              <c16:uniqueId val="{00000002-DAB9-4803-8868-936B3E5E123E}"/>
            </c:ext>
          </c:extLst>
        </c:ser>
        <c:ser>
          <c:idx val="3"/>
          <c:order val="3"/>
          <c:tx>
            <c:strRef>
              <c:f>'Figure 7'!$E$3</c:f>
              <c:strCache>
                <c:ptCount val="1"/>
                <c:pt idx="0">
                  <c:v>Equity</c:v>
                </c:pt>
              </c:strCache>
            </c:strRef>
          </c:tx>
          <c:spPr>
            <a:solidFill>
              <a:srgbClr val="929292"/>
            </a:solidFill>
            <a:ln>
              <a:solidFill>
                <a:sysClr val="windowText" lastClr="000000"/>
              </a:solidFill>
            </a:ln>
          </c:spPr>
          <c:invertIfNegative val="0"/>
          <c:cat>
            <c:strRef>
              <c:f>'Figure 7'!$A$4:$A$34</c:f>
              <c:strCache>
                <c:ptCount val="31"/>
                <c:pt idx="0">
                  <c:v>Uruguay</c:v>
                </c:pt>
                <c:pt idx="1">
                  <c:v>Bulgaria</c:v>
                </c:pt>
                <c:pt idx="2">
                  <c:v>Nicaragua</c:v>
                </c:pt>
                <c:pt idx="3">
                  <c:v>Spain</c:v>
                </c:pt>
                <c:pt idx="4">
                  <c:v>Lithuania</c:v>
                </c:pt>
                <c:pt idx="5">
                  <c:v>Costa Rica</c:v>
                </c:pt>
                <c:pt idx="6">
                  <c:v>Hungary</c:v>
                </c:pt>
                <c:pt idx="7">
                  <c:v>Paraguay</c:v>
                </c:pt>
                <c:pt idx="8">
                  <c:v>Honduras</c:v>
                </c:pt>
                <c:pt idx="9">
                  <c:v>Greece</c:v>
                </c:pt>
                <c:pt idx="10">
                  <c:v>Czech Republic</c:v>
                </c:pt>
                <c:pt idx="11">
                  <c:v>Estonia</c:v>
                </c:pt>
                <c:pt idx="12">
                  <c:v>United Kingdom</c:v>
                </c:pt>
                <c:pt idx="13">
                  <c:v>Peru</c:v>
                </c:pt>
                <c:pt idx="14">
                  <c:v>Portugal</c:v>
                </c:pt>
                <c:pt idx="15">
                  <c:v>Slovenia</c:v>
                </c:pt>
                <c:pt idx="16">
                  <c:v>Italy</c:v>
                </c:pt>
                <c:pt idx="17">
                  <c:v>Belgium</c:v>
                </c:pt>
                <c:pt idx="18">
                  <c:v>Singapore</c:v>
                </c:pt>
                <c:pt idx="19">
                  <c:v>Mexico</c:v>
                </c:pt>
                <c:pt idx="20">
                  <c:v>Slovak Republic</c:v>
                </c:pt>
                <c:pt idx="21">
                  <c:v>France</c:v>
                </c:pt>
                <c:pt idx="22">
                  <c:v>Guatemala</c:v>
                </c:pt>
                <c:pt idx="23">
                  <c:v>Israel</c:v>
                </c:pt>
                <c:pt idx="24">
                  <c:v>Brazil</c:v>
                </c:pt>
                <c:pt idx="25">
                  <c:v>Latvia</c:v>
                </c:pt>
                <c:pt idx="26">
                  <c:v>Argentina</c:v>
                </c:pt>
                <c:pt idx="27">
                  <c:v>Ecuador</c:v>
                </c:pt>
                <c:pt idx="28">
                  <c:v>El Salvador</c:v>
                </c:pt>
                <c:pt idx="29">
                  <c:v>South Africa</c:v>
                </c:pt>
                <c:pt idx="30">
                  <c:v>Morocco</c:v>
                </c:pt>
              </c:strCache>
            </c:strRef>
          </c:cat>
          <c:val>
            <c:numRef>
              <c:f>'Figure 7'!$E$4:$E$34</c:f>
              <c:numCache>
                <c:formatCode>#,##0.0</c:formatCode>
                <c:ptCount val="31"/>
                <c:pt idx="0">
                  <c:v>0</c:v>
                </c:pt>
                <c:pt idx="1">
                  <c:v>0.16570131252278289</c:v>
                </c:pt>
                <c:pt idx="2">
                  <c:v>0.92949963080931564</c:v>
                </c:pt>
                <c:pt idx="3">
                  <c:v>5.7812375063889174</c:v>
                </c:pt>
                <c:pt idx="4">
                  <c:v>1.9439613526570048</c:v>
                </c:pt>
                <c:pt idx="5">
                  <c:v>4.9512451692116546</c:v>
                </c:pt>
                <c:pt idx="6">
                  <c:v>2.2170356579954507</c:v>
                </c:pt>
                <c:pt idx="7">
                  <c:v>2.9514677370776856</c:v>
                </c:pt>
                <c:pt idx="8">
                  <c:v>8.4204799469476885</c:v>
                </c:pt>
                <c:pt idx="9">
                  <c:v>0.62548216580750537</c:v>
                </c:pt>
                <c:pt idx="10">
                  <c:v>8.6580239173347397</c:v>
                </c:pt>
                <c:pt idx="11">
                  <c:v>0.56022408963585435</c:v>
                </c:pt>
                <c:pt idx="12">
                  <c:v>4.9252896192982822</c:v>
                </c:pt>
                <c:pt idx="13">
                  <c:v>3.6526668968394751</c:v>
                </c:pt>
                <c:pt idx="14">
                  <c:v>16.105612156665615</c:v>
                </c:pt>
                <c:pt idx="15">
                  <c:v>12.912671967546443</c:v>
                </c:pt>
                <c:pt idx="16">
                  <c:v>10.124734788798882</c:v>
                </c:pt>
                <c:pt idx="17">
                  <c:v>6.4291522286443143</c:v>
                </c:pt>
                <c:pt idx="18">
                  <c:v>11.843637371340114</c:v>
                </c:pt>
                <c:pt idx="19">
                  <c:v>1.6605347251598652</c:v>
                </c:pt>
                <c:pt idx="20">
                  <c:v>2.6378250503314109</c:v>
                </c:pt>
                <c:pt idx="21">
                  <c:v>6.4601382040519777</c:v>
                </c:pt>
                <c:pt idx="22">
                  <c:v>2.1025033045637076</c:v>
                </c:pt>
                <c:pt idx="23">
                  <c:v>4.2848381735725569</c:v>
                </c:pt>
                <c:pt idx="24">
                  <c:v>1.5257616875771958</c:v>
                </c:pt>
                <c:pt idx="25">
                  <c:v>0</c:v>
                </c:pt>
                <c:pt idx="26">
                  <c:v>6.976623880141517</c:v>
                </c:pt>
                <c:pt idx="27">
                  <c:v>2.2284697261589308</c:v>
                </c:pt>
                <c:pt idx="28">
                  <c:v>0.22350395294004238</c:v>
                </c:pt>
                <c:pt idx="29">
                  <c:v>0.43895399605130719</c:v>
                </c:pt>
                <c:pt idx="30">
                  <c:v>29.666472386865685</c:v>
                </c:pt>
              </c:numCache>
            </c:numRef>
          </c:val>
          <c:extLst>
            <c:ext xmlns:c16="http://schemas.microsoft.com/office/drawing/2014/chart" uri="{C3380CC4-5D6E-409C-BE32-E72D297353CC}">
              <c16:uniqueId val="{00000003-DAB9-4803-8868-936B3E5E123E}"/>
            </c:ext>
          </c:extLst>
        </c:ser>
        <c:ser>
          <c:idx val="4"/>
          <c:order val="4"/>
          <c:tx>
            <c:strRef>
              <c:f>'Figure 7'!$F$3</c:f>
              <c:strCache>
                <c:ptCount val="1"/>
                <c:pt idx="0">
                  <c:v>Cash and Deposits</c:v>
                </c:pt>
              </c:strCache>
            </c:strRef>
          </c:tx>
          <c:spPr>
            <a:solidFill>
              <a:srgbClr val="D9D9D9"/>
            </a:solidFill>
            <a:ln>
              <a:solidFill>
                <a:sysClr val="windowText" lastClr="000000"/>
              </a:solidFill>
            </a:ln>
          </c:spPr>
          <c:invertIfNegative val="0"/>
          <c:cat>
            <c:strRef>
              <c:f>'Figure 7'!$A$4:$A$34</c:f>
              <c:strCache>
                <c:ptCount val="31"/>
                <c:pt idx="0">
                  <c:v>Uruguay</c:v>
                </c:pt>
                <c:pt idx="1">
                  <c:v>Bulgaria</c:v>
                </c:pt>
                <c:pt idx="2">
                  <c:v>Nicaragua</c:v>
                </c:pt>
                <c:pt idx="3">
                  <c:v>Spain</c:v>
                </c:pt>
                <c:pt idx="4">
                  <c:v>Lithuania</c:v>
                </c:pt>
                <c:pt idx="5">
                  <c:v>Costa Rica</c:v>
                </c:pt>
                <c:pt idx="6">
                  <c:v>Hungary</c:v>
                </c:pt>
                <c:pt idx="7">
                  <c:v>Paraguay</c:v>
                </c:pt>
                <c:pt idx="8">
                  <c:v>Honduras</c:v>
                </c:pt>
                <c:pt idx="9">
                  <c:v>Greece</c:v>
                </c:pt>
                <c:pt idx="10">
                  <c:v>Czech Republic</c:v>
                </c:pt>
                <c:pt idx="11">
                  <c:v>Estonia</c:v>
                </c:pt>
                <c:pt idx="12">
                  <c:v>United Kingdom</c:v>
                </c:pt>
                <c:pt idx="13">
                  <c:v>Peru</c:v>
                </c:pt>
                <c:pt idx="14">
                  <c:v>Portugal</c:v>
                </c:pt>
                <c:pt idx="15">
                  <c:v>Slovenia</c:v>
                </c:pt>
                <c:pt idx="16">
                  <c:v>Italy</c:v>
                </c:pt>
                <c:pt idx="17">
                  <c:v>Belgium</c:v>
                </c:pt>
                <c:pt idx="18">
                  <c:v>Singapore</c:v>
                </c:pt>
                <c:pt idx="19">
                  <c:v>Mexico</c:v>
                </c:pt>
                <c:pt idx="20">
                  <c:v>Slovak Republic</c:v>
                </c:pt>
                <c:pt idx="21">
                  <c:v>France</c:v>
                </c:pt>
                <c:pt idx="22">
                  <c:v>Guatemala</c:v>
                </c:pt>
                <c:pt idx="23">
                  <c:v>Israel</c:v>
                </c:pt>
                <c:pt idx="24">
                  <c:v>Brazil</c:v>
                </c:pt>
                <c:pt idx="25">
                  <c:v>Latvia</c:v>
                </c:pt>
                <c:pt idx="26">
                  <c:v>Argentina</c:v>
                </c:pt>
                <c:pt idx="27">
                  <c:v>Ecuador</c:v>
                </c:pt>
                <c:pt idx="28">
                  <c:v>El Salvador</c:v>
                </c:pt>
                <c:pt idx="29">
                  <c:v>South Africa</c:v>
                </c:pt>
                <c:pt idx="30">
                  <c:v>Morocco</c:v>
                </c:pt>
              </c:strCache>
            </c:strRef>
          </c:cat>
          <c:val>
            <c:numRef>
              <c:f>'Figure 7'!$F$4:$F$34</c:f>
              <c:numCache>
                <c:formatCode>#,##0.0</c:formatCode>
                <c:ptCount val="31"/>
                <c:pt idx="0">
                  <c:v>9.3267848657731349</c:v>
                </c:pt>
                <c:pt idx="1">
                  <c:v>3.9727871317531145</c:v>
                </c:pt>
                <c:pt idx="2">
                  <c:v>4.0063336286201583</c:v>
                </c:pt>
                <c:pt idx="3">
                  <c:v>5.288475462469683</c:v>
                </c:pt>
                <c:pt idx="4">
                  <c:v>4.3826086956521735</c:v>
                </c:pt>
                <c:pt idx="5">
                  <c:v>4.2383022699945814</c:v>
                </c:pt>
                <c:pt idx="6">
                  <c:v>5.008135505183458</c:v>
                </c:pt>
                <c:pt idx="7">
                  <c:v>15.868805692324342</c:v>
                </c:pt>
                <c:pt idx="8">
                  <c:v>10.574015966193977</c:v>
                </c:pt>
                <c:pt idx="9">
                  <c:v>5.6990531442663102</c:v>
                </c:pt>
                <c:pt idx="10">
                  <c:v>5.1073561833023078</c:v>
                </c:pt>
                <c:pt idx="11">
                  <c:v>7.8431372549019605</c:v>
                </c:pt>
                <c:pt idx="12">
                  <c:v>3.6374940418212338</c:v>
                </c:pt>
                <c:pt idx="13">
                  <c:v>6.6315127954305479</c:v>
                </c:pt>
                <c:pt idx="14">
                  <c:v>2.6217625243756042</c:v>
                </c:pt>
                <c:pt idx="15">
                  <c:v>2.131060600856292</c:v>
                </c:pt>
                <c:pt idx="16">
                  <c:v>1.5354022356990524</c:v>
                </c:pt>
                <c:pt idx="17">
                  <c:v>1.6451413089613205</c:v>
                </c:pt>
                <c:pt idx="18">
                  <c:v>2.2199382957454667</c:v>
                </c:pt>
                <c:pt idx="19">
                  <c:v>0.81582996743389058</c:v>
                </c:pt>
                <c:pt idx="20">
                  <c:v>2.6238431529489659</c:v>
                </c:pt>
                <c:pt idx="21">
                  <c:v>1.8473540032135891</c:v>
                </c:pt>
                <c:pt idx="22">
                  <c:v>28.339017758290591</c:v>
                </c:pt>
                <c:pt idx="23">
                  <c:v>10.298976651185455</c:v>
                </c:pt>
                <c:pt idx="24">
                  <c:v>1.1191030164001901</c:v>
                </c:pt>
                <c:pt idx="25">
                  <c:v>15.220210340480405</c:v>
                </c:pt>
                <c:pt idx="26">
                  <c:v>3.1583966865313871</c:v>
                </c:pt>
                <c:pt idx="27">
                  <c:v>8.9963822975524579</c:v>
                </c:pt>
                <c:pt idx="28">
                  <c:v>47.872851171631659</c:v>
                </c:pt>
                <c:pt idx="29">
                  <c:v>7.8075963290307486</c:v>
                </c:pt>
                <c:pt idx="30">
                  <c:v>1.5029817705789188</c:v>
                </c:pt>
              </c:numCache>
            </c:numRef>
          </c:val>
          <c:extLst>
            <c:ext xmlns:c16="http://schemas.microsoft.com/office/drawing/2014/chart" uri="{C3380CC4-5D6E-409C-BE32-E72D297353CC}">
              <c16:uniqueId val="{00000004-DAB9-4803-8868-936B3E5E123E}"/>
            </c:ext>
          </c:extLst>
        </c:ser>
        <c:ser>
          <c:idx val="5"/>
          <c:order val="5"/>
          <c:tx>
            <c:strRef>
              <c:f>'Figure 7'!$G$3</c:f>
              <c:strCache>
                <c:ptCount val="1"/>
                <c:pt idx="0">
                  <c:v>Land and buildings</c:v>
                </c:pt>
              </c:strCache>
            </c:strRef>
          </c:tx>
          <c:spPr>
            <a:solidFill>
              <a:srgbClr val="FFFFFF"/>
            </a:solidFill>
            <a:ln>
              <a:solidFill>
                <a:sysClr val="windowText" lastClr="000000"/>
              </a:solidFill>
            </a:ln>
          </c:spPr>
          <c:invertIfNegative val="0"/>
          <c:cat>
            <c:strRef>
              <c:f>'Figure 7'!$A$4:$A$34</c:f>
              <c:strCache>
                <c:ptCount val="31"/>
                <c:pt idx="0">
                  <c:v>Uruguay</c:v>
                </c:pt>
                <c:pt idx="1">
                  <c:v>Bulgaria</c:v>
                </c:pt>
                <c:pt idx="2">
                  <c:v>Nicaragua</c:v>
                </c:pt>
                <c:pt idx="3">
                  <c:v>Spain</c:v>
                </c:pt>
                <c:pt idx="4">
                  <c:v>Lithuania</c:v>
                </c:pt>
                <c:pt idx="5">
                  <c:v>Costa Rica</c:v>
                </c:pt>
                <c:pt idx="6">
                  <c:v>Hungary</c:v>
                </c:pt>
                <c:pt idx="7">
                  <c:v>Paraguay</c:v>
                </c:pt>
                <c:pt idx="8">
                  <c:v>Honduras</c:v>
                </c:pt>
                <c:pt idx="9">
                  <c:v>Greece</c:v>
                </c:pt>
                <c:pt idx="10">
                  <c:v>Czech Republic</c:v>
                </c:pt>
                <c:pt idx="11">
                  <c:v>Estonia</c:v>
                </c:pt>
                <c:pt idx="12">
                  <c:v>United Kingdom</c:v>
                </c:pt>
                <c:pt idx="13">
                  <c:v>Peru</c:v>
                </c:pt>
                <c:pt idx="14">
                  <c:v>Portugal</c:v>
                </c:pt>
                <c:pt idx="15">
                  <c:v>Slovenia</c:v>
                </c:pt>
                <c:pt idx="16">
                  <c:v>Italy</c:v>
                </c:pt>
                <c:pt idx="17">
                  <c:v>Belgium</c:v>
                </c:pt>
                <c:pt idx="18">
                  <c:v>Singapore</c:v>
                </c:pt>
                <c:pt idx="19">
                  <c:v>Mexico</c:v>
                </c:pt>
                <c:pt idx="20">
                  <c:v>Slovak Republic</c:v>
                </c:pt>
                <c:pt idx="21">
                  <c:v>France</c:v>
                </c:pt>
                <c:pt idx="22">
                  <c:v>Guatemala</c:v>
                </c:pt>
                <c:pt idx="23">
                  <c:v>Israel</c:v>
                </c:pt>
                <c:pt idx="24">
                  <c:v>Brazil</c:v>
                </c:pt>
                <c:pt idx="25">
                  <c:v>Latvia</c:v>
                </c:pt>
                <c:pt idx="26">
                  <c:v>Argentina</c:v>
                </c:pt>
                <c:pt idx="27">
                  <c:v>Ecuador</c:v>
                </c:pt>
                <c:pt idx="28">
                  <c:v>El Salvador</c:v>
                </c:pt>
                <c:pt idx="29">
                  <c:v>South Africa</c:v>
                </c:pt>
                <c:pt idx="30">
                  <c:v>Morocco</c:v>
                </c:pt>
              </c:strCache>
            </c:strRef>
          </c:cat>
          <c:val>
            <c:numRef>
              <c:f>'Figure 7'!$G$4:$G$34</c:f>
              <c:numCache>
                <c:formatCode>#,##0.0</c:formatCode>
                <c:ptCount val="31"/>
                <c:pt idx="0">
                  <c:v>0.34253972089727064</c:v>
                </c:pt>
                <c:pt idx="1">
                  <c:v>2.1896636456951901</c:v>
                </c:pt>
                <c:pt idx="2">
                  <c:v>3.7637963885947143</c:v>
                </c:pt>
                <c:pt idx="3">
                  <c:v>3.7864867737774861</c:v>
                </c:pt>
                <c:pt idx="4">
                  <c:v>0</c:v>
                </c:pt>
                <c:pt idx="5">
                  <c:v>0</c:v>
                </c:pt>
                <c:pt idx="6">
                  <c:v>3.8745494802330143</c:v>
                </c:pt>
                <c:pt idx="7">
                  <c:v>5.2300750611819691</c:v>
                </c:pt>
                <c:pt idx="8">
                  <c:v>1.003452489935722</c:v>
                </c:pt>
                <c:pt idx="9">
                  <c:v>5.1856336848221991</c:v>
                </c:pt>
                <c:pt idx="10">
                  <c:v>0.10384381884149312</c:v>
                </c:pt>
                <c:pt idx="11">
                  <c:v>0</c:v>
                </c:pt>
                <c:pt idx="12">
                  <c:v>0.71912627194164092</c:v>
                </c:pt>
                <c:pt idx="13">
                  <c:v>7.4336667390543267</c:v>
                </c:pt>
                <c:pt idx="14">
                  <c:v>1.0929663046474678</c:v>
                </c:pt>
                <c:pt idx="15">
                  <c:v>4.4919249428278327</c:v>
                </c:pt>
                <c:pt idx="16">
                  <c:v>0.67627094227292062</c:v>
                </c:pt>
                <c:pt idx="17">
                  <c:v>3.5106182753871926</c:v>
                </c:pt>
                <c:pt idx="18">
                  <c:v>1.8133633561894649</c:v>
                </c:pt>
                <c:pt idx="19">
                  <c:v>1.4375329677024808</c:v>
                </c:pt>
                <c:pt idx="20">
                  <c:v>30.695006012655902</c:v>
                </c:pt>
                <c:pt idx="21">
                  <c:v>1.3456686046935198</c:v>
                </c:pt>
                <c:pt idx="22">
                  <c:v>4.8424421143731022</c:v>
                </c:pt>
                <c:pt idx="23">
                  <c:v>4.2190439197477998</c:v>
                </c:pt>
                <c:pt idx="24">
                  <c:v>0.55002841784963541</c:v>
                </c:pt>
                <c:pt idx="25">
                  <c:v>0</c:v>
                </c:pt>
                <c:pt idx="26">
                  <c:v>5.6683178400267611</c:v>
                </c:pt>
                <c:pt idx="27">
                  <c:v>16.038328476894886</c:v>
                </c:pt>
                <c:pt idx="28">
                  <c:v>0.69933025865061105</c:v>
                </c:pt>
                <c:pt idx="29">
                  <c:v>0.23932619442164063</c:v>
                </c:pt>
                <c:pt idx="30">
                  <c:v>3.477427675902212</c:v>
                </c:pt>
              </c:numCache>
            </c:numRef>
          </c:val>
          <c:extLst>
            <c:ext xmlns:c16="http://schemas.microsoft.com/office/drawing/2014/chart" uri="{C3380CC4-5D6E-409C-BE32-E72D297353CC}">
              <c16:uniqueId val="{00000005-DAB9-4803-8868-936B3E5E123E}"/>
            </c:ext>
          </c:extLst>
        </c:ser>
        <c:ser>
          <c:idx val="6"/>
          <c:order val="6"/>
          <c:tx>
            <c:strRef>
              <c:f>'Figure 7'!$H$3</c:f>
              <c:strCache>
                <c:ptCount val="1"/>
                <c:pt idx="0">
                  <c:v>Collective Investment Schemes (CIS)</c:v>
                </c:pt>
              </c:strCache>
            </c:strRef>
          </c:tx>
          <c:spPr>
            <a:pattFill prst="ltUpDiag">
              <a:fgClr>
                <a:srgbClr val="000000"/>
              </a:fgClr>
              <a:bgClr>
                <a:schemeClr val="bg1"/>
              </a:bgClr>
            </a:pattFill>
            <a:ln>
              <a:solidFill>
                <a:sysClr val="windowText" lastClr="000000"/>
              </a:solidFill>
            </a:ln>
          </c:spPr>
          <c:invertIfNegative val="0"/>
          <c:cat>
            <c:strRef>
              <c:f>'Figure 7'!$A$4:$A$34</c:f>
              <c:strCache>
                <c:ptCount val="31"/>
                <c:pt idx="0">
                  <c:v>Uruguay</c:v>
                </c:pt>
                <c:pt idx="1">
                  <c:v>Bulgaria</c:v>
                </c:pt>
                <c:pt idx="2">
                  <c:v>Nicaragua</c:v>
                </c:pt>
                <c:pt idx="3">
                  <c:v>Spain</c:v>
                </c:pt>
                <c:pt idx="4">
                  <c:v>Lithuania</c:v>
                </c:pt>
                <c:pt idx="5">
                  <c:v>Costa Rica</c:v>
                </c:pt>
                <c:pt idx="6">
                  <c:v>Hungary</c:v>
                </c:pt>
                <c:pt idx="7">
                  <c:v>Paraguay</c:v>
                </c:pt>
                <c:pt idx="8">
                  <c:v>Honduras</c:v>
                </c:pt>
                <c:pt idx="9">
                  <c:v>Greece</c:v>
                </c:pt>
                <c:pt idx="10">
                  <c:v>Czech Republic</c:v>
                </c:pt>
                <c:pt idx="11">
                  <c:v>Estonia</c:v>
                </c:pt>
                <c:pt idx="12">
                  <c:v>United Kingdom</c:v>
                </c:pt>
                <c:pt idx="13">
                  <c:v>Peru</c:v>
                </c:pt>
                <c:pt idx="14">
                  <c:v>Portugal</c:v>
                </c:pt>
                <c:pt idx="15">
                  <c:v>Slovenia</c:v>
                </c:pt>
                <c:pt idx="16">
                  <c:v>Italy</c:v>
                </c:pt>
                <c:pt idx="17">
                  <c:v>Belgium</c:v>
                </c:pt>
                <c:pt idx="18">
                  <c:v>Singapore</c:v>
                </c:pt>
                <c:pt idx="19">
                  <c:v>Mexico</c:v>
                </c:pt>
                <c:pt idx="20">
                  <c:v>Slovak Republic</c:v>
                </c:pt>
                <c:pt idx="21">
                  <c:v>France</c:v>
                </c:pt>
                <c:pt idx="22">
                  <c:v>Guatemala</c:v>
                </c:pt>
                <c:pt idx="23">
                  <c:v>Israel</c:v>
                </c:pt>
                <c:pt idx="24">
                  <c:v>Brazil</c:v>
                </c:pt>
                <c:pt idx="25">
                  <c:v>Latvia</c:v>
                </c:pt>
                <c:pt idx="26">
                  <c:v>Argentina</c:v>
                </c:pt>
                <c:pt idx="27">
                  <c:v>Ecuador</c:v>
                </c:pt>
                <c:pt idx="28">
                  <c:v>El Salvador</c:v>
                </c:pt>
                <c:pt idx="29">
                  <c:v>South Africa</c:v>
                </c:pt>
                <c:pt idx="30">
                  <c:v>Morocco</c:v>
                </c:pt>
              </c:strCache>
            </c:strRef>
          </c:cat>
          <c:val>
            <c:numRef>
              <c:f>'Figure 7'!$H$4:$H$34</c:f>
              <c:numCache>
                <c:formatCode>#,##0.0</c:formatCode>
                <c:ptCount val="31"/>
                <c:pt idx="0">
                  <c:v>0</c:v>
                </c:pt>
                <c:pt idx="1">
                  <c:v>10.96414550855031</c:v>
                </c:pt>
                <c:pt idx="2">
                  <c:v>0</c:v>
                </c:pt>
                <c:pt idx="3">
                  <c:v>4.1357975455898472</c:v>
                </c:pt>
                <c:pt idx="4">
                  <c:v>9.770048309178744</c:v>
                </c:pt>
                <c:pt idx="5">
                  <c:v>1.5138608299833285</c:v>
                </c:pt>
                <c:pt idx="6">
                  <c:v>6.342500258148565</c:v>
                </c:pt>
                <c:pt idx="7">
                  <c:v>0</c:v>
                </c:pt>
                <c:pt idx="8">
                  <c:v>0</c:v>
                </c:pt>
                <c:pt idx="9">
                  <c:v>9.3201457031398505</c:v>
                </c:pt>
                <c:pt idx="10">
                  <c:v>8.5621849981789708</c:v>
                </c:pt>
                <c:pt idx="11">
                  <c:v>10.644257703081232</c:v>
                </c:pt>
                <c:pt idx="12">
                  <c:v>9.8563819866122309</c:v>
                </c:pt>
                <c:pt idx="13">
                  <c:v>6.3469539822413781</c:v>
                </c:pt>
                <c:pt idx="14">
                  <c:v>7.033979400264001</c:v>
                </c:pt>
                <c:pt idx="15">
                  <c:v>9.9486515393285497</c:v>
                </c:pt>
                <c:pt idx="16">
                  <c:v>15.579961155648677</c:v>
                </c:pt>
                <c:pt idx="17">
                  <c:v>6.7853919462332142</c:v>
                </c:pt>
                <c:pt idx="18">
                  <c:v>16.651873178128916</c:v>
                </c:pt>
                <c:pt idx="19">
                  <c:v>25.614034085338357</c:v>
                </c:pt>
                <c:pt idx="20">
                  <c:v>0</c:v>
                </c:pt>
                <c:pt idx="21">
                  <c:v>18.056268961782688</c:v>
                </c:pt>
                <c:pt idx="22">
                  <c:v>0</c:v>
                </c:pt>
                <c:pt idx="23">
                  <c:v>3.5425316107755895</c:v>
                </c:pt>
                <c:pt idx="24">
                  <c:v>29.417553573719871</c:v>
                </c:pt>
                <c:pt idx="25">
                  <c:v>35.880751476147751</c:v>
                </c:pt>
                <c:pt idx="26">
                  <c:v>29.744804266229455</c:v>
                </c:pt>
                <c:pt idx="27">
                  <c:v>0</c:v>
                </c:pt>
                <c:pt idx="28">
                  <c:v>4.0620023489016317</c:v>
                </c:pt>
                <c:pt idx="29">
                  <c:v>5.4557997874091983E-2</c:v>
                </c:pt>
                <c:pt idx="30">
                  <c:v>42.274484135824025</c:v>
                </c:pt>
              </c:numCache>
            </c:numRef>
          </c:val>
          <c:extLst>
            <c:ext xmlns:c16="http://schemas.microsoft.com/office/drawing/2014/chart" uri="{C3380CC4-5D6E-409C-BE32-E72D297353CC}">
              <c16:uniqueId val="{00000006-DAB9-4803-8868-936B3E5E123E}"/>
            </c:ext>
          </c:extLst>
        </c:ser>
        <c:ser>
          <c:idx val="7"/>
          <c:order val="7"/>
          <c:tx>
            <c:strRef>
              <c:f>'Figure 7'!$I$3</c:f>
              <c:strCache>
                <c:ptCount val="1"/>
                <c:pt idx="0">
                  <c:v>Others</c:v>
                </c:pt>
              </c:strCache>
            </c:strRef>
          </c:tx>
          <c:spPr>
            <a:pattFill prst="wdDnDiag">
              <a:fgClr>
                <a:srgbClr val="000000"/>
              </a:fgClr>
              <a:bgClr>
                <a:schemeClr val="bg1"/>
              </a:bgClr>
            </a:pattFill>
            <a:ln>
              <a:solidFill>
                <a:sysClr val="windowText" lastClr="000000"/>
              </a:solidFill>
            </a:ln>
          </c:spPr>
          <c:invertIfNegative val="0"/>
          <c:cat>
            <c:strRef>
              <c:f>'Figure 7'!$A$4:$A$34</c:f>
              <c:strCache>
                <c:ptCount val="31"/>
                <c:pt idx="0">
                  <c:v>Uruguay</c:v>
                </c:pt>
                <c:pt idx="1">
                  <c:v>Bulgaria</c:v>
                </c:pt>
                <c:pt idx="2">
                  <c:v>Nicaragua</c:v>
                </c:pt>
                <c:pt idx="3">
                  <c:v>Spain</c:v>
                </c:pt>
                <c:pt idx="4">
                  <c:v>Lithuania</c:v>
                </c:pt>
                <c:pt idx="5">
                  <c:v>Costa Rica</c:v>
                </c:pt>
                <c:pt idx="6">
                  <c:v>Hungary</c:v>
                </c:pt>
                <c:pt idx="7">
                  <c:v>Paraguay</c:v>
                </c:pt>
                <c:pt idx="8">
                  <c:v>Honduras</c:v>
                </c:pt>
                <c:pt idx="9">
                  <c:v>Greece</c:v>
                </c:pt>
                <c:pt idx="10">
                  <c:v>Czech Republic</c:v>
                </c:pt>
                <c:pt idx="11">
                  <c:v>Estonia</c:v>
                </c:pt>
                <c:pt idx="12">
                  <c:v>United Kingdom</c:v>
                </c:pt>
                <c:pt idx="13">
                  <c:v>Peru</c:v>
                </c:pt>
                <c:pt idx="14">
                  <c:v>Portugal</c:v>
                </c:pt>
                <c:pt idx="15">
                  <c:v>Slovenia</c:v>
                </c:pt>
                <c:pt idx="16">
                  <c:v>Italy</c:v>
                </c:pt>
                <c:pt idx="17">
                  <c:v>Belgium</c:v>
                </c:pt>
                <c:pt idx="18">
                  <c:v>Singapore</c:v>
                </c:pt>
                <c:pt idx="19">
                  <c:v>Mexico</c:v>
                </c:pt>
                <c:pt idx="20">
                  <c:v>Slovak Republic</c:v>
                </c:pt>
                <c:pt idx="21">
                  <c:v>France</c:v>
                </c:pt>
                <c:pt idx="22">
                  <c:v>Guatemala</c:v>
                </c:pt>
                <c:pt idx="23">
                  <c:v>Israel</c:v>
                </c:pt>
                <c:pt idx="24">
                  <c:v>Brazil</c:v>
                </c:pt>
                <c:pt idx="25">
                  <c:v>Latvia</c:v>
                </c:pt>
                <c:pt idx="26">
                  <c:v>Argentina</c:v>
                </c:pt>
                <c:pt idx="27">
                  <c:v>Ecuador</c:v>
                </c:pt>
                <c:pt idx="28">
                  <c:v>El Salvador</c:v>
                </c:pt>
                <c:pt idx="29">
                  <c:v>South Africa</c:v>
                </c:pt>
                <c:pt idx="30">
                  <c:v>Morocco</c:v>
                </c:pt>
              </c:strCache>
            </c:strRef>
          </c:cat>
          <c:val>
            <c:numRef>
              <c:f>'Figure 7'!$I$4:$I$34</c:f>
              <c:numCache>
                <c:formatCode>#,##0.0</c:formatCode>
                <c:ptCount val="31"/>
                <c:pt idx="0">
                  <c:v>7.0586881706021956</c:v>
                </c:pt>
                <c:pt idx="1">
                  <c:v>0.57355712719001417</c:v>
                </c:pt>
                <c:pt idx="2">
                  <c:v>10.911606106494403</c:v>
                </c:pt>
                <c:pt idx="3">
                  <c:v>2.4727334645002514</c:v>
                </c:pt>
                <c:pt idx="4">
                  <c:v>5.4840579710144937</c:v>
                </c:pt>
                <c:pt idx="5">
                  <c:v>21.993005416973773</c:v>
                </c:pt>
                <c:pt idx="6">
                  <c:v>5.453782944082306</c:v>
                </c:pt>
                <c:pt idx="7">
                  <c:v>9.0441966115335504E-2</c:v>
                </c:pt>
                <c:pt idx="8">
                  <c:v>4.3624124071040171</c:v>
                </c:pt>
                <c:pt idx="9">
                  <c:v>3.8765002140142713</c:v>
                </c:pt>
                <c:pt idx="10">
                  <c:v>2.5984282293577508</c:v>
                </c:pt>
                <c:pt idx="11">
                  <c:v>9.5238095238095184</c:v>
                </c:pt>
                <c:pt idx="12">
                  <c:v>10.322674237871212</c:v>
                </c:pt>
                <c:pt idx="13">
                  <c:v>5.5632173480468907</c:v>
                </c:pt>
                <c:pt idx="14">
                  <c:v>2.9022690483592868</c:v>
                </c:pt>
                <c:pt idx="15">
                  <c:v>1.2116782408430282</c:v>
                </c:pt>
                <c:pt idx="16">
                  <c:v>4.3910551408941529</c:v>
                </c:pt>
                <c:pt idx="17">
                  <c:v>15.645294101184589</c:v>
                </c:pt>
                <c:pt idx="18">
                  <c:v>1.6620905745874666</c:v>
                </c:pt>
                <c:pt idx="19">
                  <c:v>8.9281184384520742</c:v>
                </c:pt>
                <c:pt idx="20">
                  <c:v>3.6457873407981367</c:v>
                </c:pt>
                <c:pt idx="21">
                  <c:v>12.376165620591545</c:v>
                </c:pt>
                <c:pt idx="22">
                  <c:v>5.4439461615734643</c:v>
                </c:pt>
                <c:pt idx="23">
                  <c:v>20.283176521587777</c:v>
                </c:pt>
                <c:pt idx="24">
                  <c:v>13.672425574234467</c:v>
                </c:pt>
                <c:pt idx="25">
                  <c:v>0.55215450744782402</c:v>
                </c:pt>
                <c:pt idx="26">
                  <c:v>7.0017577521081193</c:v>
                </c:pt>
                <c:pt idx="27">
                  <c:v>27.647662438393198</c:v>
                </c:pt>
                <c:pt idx="28">
                  <c:v>10.698102791263921</c:v>
                </c:pt>
                <c:pt idx="29">
                  <c:v>57.610099943720549</c:v>
                </c:pt>
                <c:pt idx="30">
                  <c:v>1.2117186898334182</c:v>
                </c:pt>
              </c:numCache>
            </c:numRef>
          </c:val>
          <c:extLst>
            <c:ext xmlns:c16="http://schemas.microsoft.com/office/drawing/2014/chart" uri="{C3380CC4-5D6E-409C-BE32-E72D297353CC}">
              <c16:uniqueId val="{00000007-DAB9-4803-8868-936B3E5E123E}"/>
            </c:ext>
          </c:extLst>
        </c:ser>
        <c:dLbls>
          <c:showLegendKey val="0"/>
          <c:showVal val="0"/>
          <c:showCatName val="0"/>
          <c:showSerName val="0"/>
          <c:showPercent val="0"/>
          <c:showBubbleSize val="0"/>
        </c:dLbls>
        <c:gapWidth val="150"/>
        <c:overlap val="100"/>
        <c:axId val="248284672"/>
        <c:axId val="248286208"/>
      </c:barChart>
      <c:catAx>
        <c:axId val="248284672"/>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248286208"/>
        <c:crosses val="autoZero"/>
        <c:auto val="1"/>
        <c:lblAlgn val="ctr"/>
        <c:lblOffset val="0"/>
        <c:tickLblSkip val="1"/>
        <c:noMultiLvlLbl val="0"/>
      </c:catAx>
      <c:valAx>
        <c:axId val="248286208"/>
        <c:scaling>
          <c:orientation val="minMax"/>
          <c:max val="100"/>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248284672"/>
        <c:crosses val="max"/>
        <c:crossBetween val="between"/>
        <c:majorUnit val="20"/>
      </c:valAx>
      <c:spPr>
        <a:solidFill>
          <a:srgbClr val="F4FFFF"/>
        </a:solidFill>
        <a:ln w="9525">
          <a:solidFill>
            <a:srgbClr val="000000"/>
          </a:solidFill>
        </a:ln>
      </c:spPr>
    </c:plotArea>
    <c:legend>
      <c:legendPos val="r"/>
      <c:legendEntry>
        <c:idx val="0"/>
        <c:txPr>
          <a:bodyPr/>
          <a:lstStyle/>
          <a:p>
            <a:pPr>
              <a:defRPr sz="800" b="0" i="0">
                <a:solidFill>
                  <a:srgbClr val="000000"/>
                </a:solidFill>
                <a:latin typeface="Arial Narrow"/>
                <a:ea typeface="Arial Narrow"/>
                <a:cs typeface="Arial Narrow"/>
              </a:defRPr>
            </a:pPr>
            <a:endParaRPr lang="en-US"/>
          </a:p>
        </c:txPr>
      </c:legendEntry>
      <c:layout>
        <c:manualLayout>
          <c:xMode val="edge"/>
          <c:yMode val="edge"/>
          <c:x val="0.16023824744679194"/>
          <c:y val="5.8689351256229387E-3"/>
          <c:w val="0.80731561030118759"/>
          <c:h val="0.10670599540482351"/>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390983213956705E-2"/>
          <c:y val="0.13882713410051831"/>
          <c:w val="0.93901295465350865"/>
          <c:h val="0.66923054107636748"/>
        </c:manualLayout>
      </c:layout>
      <c:lineChart>
        <c:grouping val="standard"/>
        <c:varyColors val="0"/>
        <c:ser>
          <c:idx val="1"/>
          <c:order val="0"/>
          <c:tx>
            <c:strRef>
              <c:f>'Figure 8'!$B$3</c:f>
              <c:strCache>
                <c:ptCount val="1"/>
                <c:pt idx="0">
                  <c:v>Life</c:v>
                </c:pt>
              </c:strCache>
            </c:strRef>
          </c:tx>
          <c:spPr>
            <a:ln w="19050">
              <a:noFill/>
            </a:ln>
          </c:spPr>
          <c:marker>
            <c:symbol val="square"/>
            <c:size val="5"/>
            <c:spPr>
              <a:solidFill>
                <a:schemeClr val="tx1"/>
              </a:solidFill>
              <a:ln w="12700">
                <a:noFill/>
                <a:prstDash val="solid"/>
              </a:ln>
              <a:effectLst/>
            </c:spPr>
          </c:marker>
          <c:cat>
            <c:strRef>
              <c:f>'Figure 8'!$A$4:$A$43</c:f>
              <c:strCache>
                <c:ptCount val="40"/>
                <c:pt idx="0">
                  <c:v>Australia</c:v>
                </c:pt>
                <c:pt idx="1">
                  <c:v>Belgium</c:v>
                </c:pt>
                <c:pt idx="2">
                  <c:v>Bolivia</c:v>
                </c:pt>
                <c:pt idx="3">
                  <c:v>Brazil</c:v>
                </c:pt>
                <c:pt idx="4">
                  <c:v>Chile</c:v>
                </c:pt>
                <c:pt idx="5">
                  <c:v>Colombia</c:v>
                </c:pt>
                <c:pt idx="6">
                  <c:v>Costa Rica</c:v>
                </c:pt>
                <c:pt idx="7">
                  <c:v>Czech Republic</c:v>
                </c:pt>
                <c:pt idx="8">
                  <c:v>Ecuador</c:v>
                </c:pt>
                <c:pt idx="9">
                  <c:v>El Salvador</c:v>
                </c:pt>
                <c:pt idx="10">
                  <c:v>Germany</c:v>
                </c:pt>
                <c:pt idx="11">
                  <c:v>Guatemala</c:v>
                </c:pt>
                <c:pt idx="12">
                  <c:v>Honduras</c:v>
                </c:pt>
                <c:pt idx="13">
                  <c:v>Hungary</c:v>
                </c:pt>
                <c:pt idx="14">
                  <c:v>Iceland</c:v>
                </c:pt>
                <c:pt idx="15">
                  <c:v>Indonesia</c:v>
                </c:pt>
                <c:pt idx="16">
                  <c:v>Ireland</c:v>
                </c:pt>
                <c:pt idx="17">
                  <c:v>Italy</c:v>
                </c:pt>
                <c:pt idx="18">
                  <c:v>Japan</c:v>
                </c:pt>
                <c:pt idx="19">
                  <c:v>Korea</c:v>
                </c:pt>
                <c:pt idx="20">
                  <c:v>Latvia</c:v>
                </c:pt>
                <c:pt idx="21">
                  <c:v>Lithuania</c:v>
                </c:pt>
                <c:pt idx="22">
                  <c:v>Luxembourg</c:v>
                </c:pt>
                <c:pt idx="23">
                  <c:v>Malaysia</c:v>
                </c:pt>
                <c:pt idx="24">
                  <c:v>Mexico</c:v>
                </c:pt>
                <c:pt idx="25">
                  <c:v>Morocco</c:v>
                </c:pt>
                <c:pt idx="26">
                  <c:v>New Zealand</c:v>
                </c:pt>
                <c:pt idx="27">
                  <c:v>Norway</c:v>
                </c:pt>
                <c:pt idx="28">
                  <c:v>Peru</c:v>
                </c:pt>
                <c:pt idx="29">
                  <c:v>Poland</c:v>
                </c:pt>
                <c:pt idx="30">
                  <c:v>Portugal</c:v>
                </c:pt>
                <c:pt idx="31">
                  <c:v>Singapore</c:v>
                </c:pt>
                <c:pt idx="32">
                  <c:v>Slovenia</c:v>
                </c:pt>
                <c:pt idx="33">
                  <c:v>South Africa</c:v>
                </c:pt>
                <c:pt idx="34">
                  <c:v>Spain</c:v>
                </c:pt>
                <c:pt idx="35">
                  <c:v>Sweden</c:v>
                </c:pt>
                <c:pt idx="36">
                  <c:v>Switzerland</c:v>
                </c:pt>
                <c:pt idx="37">
                  <c:v>Türkiye</c:v>
                </c:pt>
                <c:pt idx="38">
                  <c:v>United States</c:v>
                </c:pt>
                <c:pt idx="39">
                  <c:v>Uruguay</c:v>
                </c:pt>
              </c:strCache>
            </c:strRef>
          </c:cat>
          <c:val>
            <c:numRef>
              <c:f>'Figure 8'!$B$4:$B$43</c:f>
              <c:numCache>
                <c:formatCode>#,##0.0</c:formatCode>
                <c:ptCount val="40"/>
                <c:pt idx="0">
                  <c:v>0.85161858208551156</c:v>
                </c:pt>
                <c:pt idx="1">
                  <c:v>-4.500940712032131</c:v>
                </c:pt>
                <c:pt idx="2">
                  <c:v>3.3394099570216662</c:v>
                </c:pt>
                <c:pt idx="3">
                  <c:v>-8.9413909386217512</c:v>
                </c:pt>
                <c:pt idx="4">
                  <c:v>5.4</c:v>
                </c:pt>
                <c:pt idx="5">
                  <c:v>-0.17606712084730081</c:v>
                </c:pt>
                <c:pt idx="8">
                  <c:v>4.864909282581098</c:v>
                </c:pt>
                <c:pt idx="9">
                  <c:v>-5.7623269411369531</c:v>
                </c:pt>
                <c:pt idx="10">
                  <c:v>-6.9207020702071853</c:v>
                </c:pt>
                <c:pt idx="13">
                  <c:v>-5.6197544865727149</c:v>
                </c:pt>
                <c:pt idx="14">
                  <c:v>-2.1994427676005124</c:v>
                </c:pt>
                <c:pt idx="15">
                  <c:v>3.3984681959982277</c:v>
                </c:pt>
                <c:pt idx="16">
                  <c:v>2.3476635514011468</c:v>
                </c:pt>
                <c:pt idx="17">
                  <c:v>-1.5097748592870497</c:v>
                </c:pt>
                <c:pt idx="18">
                  <c:v>1.5600593471805535</c:v>
                </c:pt>
                <c:pt idx="19">
                  <c:v>-1.1936582083818315</c:v>
                </c:pt>
                <c:pt idx="21">
                  <c:v>-9.0179944847966311</c:v>
                </c:pt>
                <c:pt idx="22">
                  <c:v>-1.9527077144657623</c:v>
                </c:pt>
                <c:pt idx="23">
                  <c:v>-1.8091934909064689</c:v>
                </c:pt>
                <c:pt idx="24">
                  <c:v>-0.96571647024941143</c:v>
                </c:pt>
                <c:pt idx="25">
                  <c:v>-1.3842654028439538</c:v>
                </c:pt>
                <c:pt idx="26">
                  <c:v>-4.6711229946523876</c:v>
                </c:pt>
                <c:pt idx="27">
                  <c:v>2.1493757098079769</c:v>
                </c:pt>
                <c:pt idx="28">
                  <c:v>-1.2918877358780723</c:v>
                </c:pt>
                <c:pt idx="29">
                  <c:v>-11.50372370523386</c:v>
                </c:pt>
                <c:pt idx="30">
                  <c:v>-4.4567108543502876E-2</c:v>
                </c:pt>
                <c:pt idx="31">
                  <c:v>-1.7266162387061801</c:v>
                </c:pt>
                <c:pt idx="32">
                  <c:v>-1.9064736963296025</c:v>
                </c:pt>
                <c:pt idx="33">
                  <c:v>8.0049814267972863</c:v>
                </c:pt>
                <c:pt idx="34">
                  <c:v>-4.1547090867889764</c:v>
                </c:pt>
                <c:pt idx="35">
                  <c:v>3.7694171378079844</c:v>
                </c:pt>
                <c:pt idx="36">
                  <c:v>1.2005188557995483</c:v>
                </c:pt>
                <c:pt idx="37">
                  <c:v>-20.943076001995674</c:v>
                </c:pt>
                <c:pt idx="38">
                  <c:v>-2.5565160938585296</c:v>
                </c:pt>
              </c:numCache>
            </c:numRef>
          </c:val>
          <c:smooth val="0"/>
          <c:extLst>
            <c:ext xmlns:c16="http://schemas.microsoft.com/office/drawing/2014/chart" uri="{C3380CC4-5D6E-409C-BE32-E72D297353CC}">
              <c16:uniqueId val="{00000000-B519-45DA-BE1E-016070F57B25}"/>
            </c:ext>
          </c:extLst>
        </c:ser>
        <c:ser>
          <c:idx val="2"/>
          <c:order val="1"/>
          <c:tx>
            <c:strRef>
              <c:f>'Figure 8'!$C$3</c:f>
              <c:strCache>
                <c:ptCount val="1"/>
                <c:pt idx="0">
                  <c:v>Non-Life</c:v>
                </c:pt>
              </c:strCache>
            </c:strRef>
          </c:tx>
          <c:spPr>
            <a:ln w="19050">
              <a:noFill/>
            </a:ln>
          </c:spPr>
          <c:marker>
            <c:symbol val="circle"/>
            <c:size val="5"/>
            <c:spPr>
              <a:solidFill>
                <a:schemeClr val="tx2">
                  <a:lumMod val="60000"/>
                  <a:lumOff val="40000"/>
                </a:schemeClr>
              </a:solidFill>
              <a:ln w="12700">
                <a:noFill/>
                <a:prstDash val="solid"/>
              </a:ln>
              <a:effectLst/>
            </c:spPr>
          </c:marker>
          <c:cat>
            <c:strRef>
              <c:f>'Figure 8'!$A$4:$A$43</c:f>
              <c:strCache>
                <c:ptCount val="40"/>
                <c:pt idx="0">
                  <c:v>Australia</c:v>
                </c:pt>
                <c:pt idx="1">
                  <c:v>Belgium</c:v>
                </c:pt>
                <c:pt idx="2">
                  <c:v>Bolivia</c:v>
                </c:pt>
                <c:pt idx="3">
                  <c:v>Brazil</c:v>
                </c:pt>
                <c:pt idx="4">
                  <c:v>Chile</c:v>
                </c:pt>
                <c:pt idx="5">
                  <c:v>Colombia</c:v>
                </c:pt>
                <c:pt idx="6">
                  <c:v>Costa Rica</c:v>
                </c:pt>
                <c:pt idx="7">
                  <c:v>Czech Republic</c:v>
                </c:pt>
                <c:pt idx="8">
                  <c:v>Ecuador</c:v>
                </c:pt>
                <c:pt idx="9">
                  <c:v>El Salvador</c:v>
                </c:pt>
                <c:pt idx="10">
                  <c:v>Germany</c:v>
                </c:pt>
                <c:pt idx="11">
                  <c:v>Guatemala</c:v>
                </c:pt>
                <c:pt idx="12">
                  <c:v>Honduras</c:v>
                </c:pt>
                <c:pt idx="13">
                  <c:v>Hungary</c:v>
                </c:pt>
                <c:pt idx="14">
                  <c:v>Iceland</c:v>
                </c:pt>
                <c:pt idx="15">
                  <c:v>Indonesia</c:v>
                </c:pt>
                <c:pt idx="16">
                  <c:v>Ireland</c:v>
                </c:pt>
                <c:pt idx="17">
                  <c:v>Italy</c:v>
                </c:pt>
                <c:pt idx="18">
                  <c:v>Japan</c:v>
                </c:pt>
                <c:pt idx="19">
                  <c:v>Korea</c:v>
                </c:pt>
                <c:pt idx="20">
                  <c:v>Latvia</c:v>
                </c:pt>
                <c:pt idx="21">
                  <c:v>Lithuania</c:v>
                </c:pt>
                <c:pt idx="22">
                  <c:v>Luxembourg</c:v>
                </c:pt>
                <c:pt idx="23">
                  <c:v>Malaysia</c:v>
                </c:pt>
                <c:pt idx="24">
                  <c:v>Mexico</c:v>
                </c:pt>
                <c:pt idx="25">
                  <c:v>Morocco</c:v>
                </c:pt>
                <c:pt idx="26">
                  <c:v>New Zealand</c:v>
                </c:pt>
                <c:pt idx="27">
                  <c:v>Norway</c:v>
                </c:pt>
                <c:pt idx="28">
                  <c:v>Peru</c:v>
                </c:pt>
                <c:pt idx="29">
                  <c:v>Poland</c:v>
                </c:pt>
                <c:pt idx="30">
                  <c:v>Portugal</c:v>
                </c:pt>
                <c:pt idx="31">
                  <c:v>Singapore</c:v>
                </c:pt>
                <c:pt idx="32">
                  <c:v>Slovenia</c:v>
                </c:pt>
                <c:pt idx="33">
                  <c:v>South Africa</c:v>
                </c:pt>
                <c:pt idx="34">
                  <c:v>Spain</c:v>
                </c:pt>
                <c:pt idx="35">
                  <c:v>Sweden</c:v>
                </c:pt>
                <c:pt idx="36">
                  <c:v>Switzerland</c:v>
                </c:pt>
                <c:pt idx="37">
                  <c:v>Türkiye</c:v>
                </c:pt>
                <c:pt idx="38">
                  <c:v>United States</c:v>
                </c:pt>
                <c:pt idx="39">
                  <c:v>Uruguay</c:v>
                </c:pt>
              </c:strCache>
            </c:strRef>
          </c:cat>
          <c:val>
            <c:numRef>
              <c:f>'Figure 8'!$C$4:$C$43</c:f>
              <c:numCache>
                <c:formatCode>#,##0.0</c:formatCode>
                <c:ptCount val="40"/>
                <c:pt idx="0">
                  <c:v>-2.299060917309248</c:v>
                </c:pt>
                <c:pt idx="1">
                  <c:v>-1.1621654563261696</c:v>
                </c:pt>
                <c:pt idx="2">
                  <c:v>3.1296627538815569</c:v>
                </c:pt>
                <c:pt idx="3">
                  <c:v>-3.3808372821097277</c:v>
                </c:pt>
                <c:pt idx="4">
                  <c:v>1.8</c:v>
                </c:pt>
                <c:pt idx="5">
                  <c:v>-2.3675368786513662</c:v>
                </c:pt>
                <c:pt idx="6">
                  <c:v>4.2410865545649878</c:v>
                </c:pt>
                <c:pt idx="7">
                  <c:v>-6.5686588432522957</c:v>
                </c:pt>
                <c:pt idx="8">
                  <c:v>3.1384149856929389</c:v>
                </c:pt>
                <c:pt idx="9">
                  <c:v>-0.72986204665574927</c:v>
                </c:pt>
                <c:pt idx="10">
                  <c:v>-3.5686318631864888</c:v>
                </c:pt>
                <c:pt idx="11">
                  <c:v>2.5199686057395976</c:v>
                </c:pt>
                <c:pt idx="13">
                  <c:v>-3.4751604950316151</c:v>
                </c:pt>
                <c:pt idx="14">
                  <c:v>4.0795813348687204</c:v>
                </c:pt>
                <c:pt idx="15">
                  <c:v>2.5569727729566338</c:v>
                </c:pt>
                <c:pt idx="16">
                  <c:v>-4.2859813084119018</c:v>
                </c:pt>
                <c:pt idx="17">
                  <c:v>-2.4048780487804899</c:v>
                </c:pt>
                <c:pt idx="18">
                  <c:v>1.1917165215959091</c:v>
                </c:pt>
                <c:pt idx="19">
                  <c:v>-0.10395328719766672</c:v>
                </c:pt>
                <c:pt idx="20">
                  <c:v>-6.3270102930514494</c:v>
                </c:pt>
                <c:pt idx="21">
                  <c:v>-8.8370977644164679</c:v>
                </c:pt>
                <c:pt idx="22">
                  <c:v>-1.2901611306148197</c:v>
                </c:pt>
                <c:pt idx="23">
                  <c:v>-9.6604570601943607E-2</c:v>
                </c:pt>
                <c:pt idx="24">
                  <c:v>-2.6797806474339825</c:v>
                </c:pt>
                <c:pt idx="25">
                  <c:v>2.4906161137437044</c:v>
                </c:pt>
                <c:pt idx="26">
                  <c:v>-3.7272727272727124</c:v>
                </c:pt>
                <c:pt idx="27">
                  <c:v>-4.8198110134267669E-2</c:v>
                </c:pt>
                <c:pt idx="28">
                  <c:v>-1.5380196102663501</c:v>
                </c:pt>
                <c:pt idx="29">
                  <c:v>-7.3804918613769814</c:v>
                </c:pt>
                <c:pt idx="30">
                  <c:v>-2.0493807188342261</c:v>
                </c:pt>
                <c:pt idx="31">
                  <c:v>-3.039888629189369</c:v>
                </c:pt>
                <c:pt idx="32">
                  <c:v>-4.0445278126465922</c:v>
                </c:pt>
                <c:pt idx="33">
                  <c:v>-5.577615690897975</c:v>
                </c:pt>
                <c:pt idx="34">
                  <c:v>-4.9537222791726681</c:v>
                </c:pt>
                <c:pt idx="35">
                  <c:v>5.2784902186927996</c:v>
                </c:pt>
                <c:pt idx="36">
                  <c:v>2.717295488772109</c:v>
                </c:pt>
                <c:pt idx="37">
                  <c:v>-11.73927783621852</c:v>
                </c:pt>
                <c:pt idx="38">
                  <c:v>-4.2381869570517701</c:v>
                </c:pt>
                <c:pt idx="39">
                  <c:v>-1.5507226957989007</c:v>
                </c:pt>
              </c:numCache>
            </c:numRef>
          </c:val>
          <c:smooth val="0"/>
          <c:extLst>
            <c:ext xmlns:c16="http://schemas.microsoft.com/office/drawing/2014/chart" uri="{C3380CC4-5D6E-409C-BE32-E72D297353CC}">
              <c16:uniqueId val="{00000001-B519-45DA-BE1E-016070F57B25}"/>
            </c:ext>
          </c:extLst>
        </c:ser>
        <c:ser>
          <c:idx val="3"/>
          <c:order val="2"/>
          <c:tx>
            <c:strRef>
              <c:f>'Figure 8'!$D$3</c:f>
              <c:strCache>
                <c:ptCount val="1"/>
                <c:pt idx="0">
                  <c:v>Composite</c:v>
                </c:pt>
              </c:strCache>
            </c:strRef>
          </c:tx>
          <c:spPr>
            <a:ln w="19050">
              <a:noFill/>
            </a:ln>
          </c:spPr>
          <c:marker>
            <c:symbol val="triangle"/>
            <c:size val="5"/>
            <c:spPr>
              <a:solidFill>
                <a:sysClr val="window" lastClr="FFFFFF"/>
              </a:solidFill>
              <a:ln w="9525">
                <a:solidFill>
                  <a:schemeClr val="tx1"/>
                </a:solidFill>
                <a:prstDash val="solid"/>
              </a:ln>
              <a:effectLst/>
            </c:spPr>
          </c:marker>
          <c:cat>
            <c:strRef>
              <c:f>'Figure 8'!$A$4:$A$43</c:f>
              <c:strCache>
                <c:ptCount val="40"/>
                <c:pt idx="0">
                  <c:v>Australia</c:v>
                </c:pt>
                <c:pt idx="1">
                  <c:v>Belgium</c:v>
                </c:pt>
                <c:pt idx="2">
                  <c:v>Bolivia</c:v>
                </c:pt>
                <c:pt idx="3">
                  <c:v>Brazil</c:v>
                </c:pt>
                <c:pt idx="4">
                  <c:v>Chile</c:v>
                </c:pt>
                <c:pt idx="5">
                  <c:v>Colombia</c:v>
                </c:pt>
                <c:pt idx="6">
                  <c:v>Costa Rica</c:v>
                </c:pt>
                <c:pt idx="7">
                  <c:v>Czech Republic</c:v>
                </c:pt>
                <c:pt idx="8">
                  <c:v>Ecuador</c:v>
                </c:pt>
                <c:pt idx="9">
                  <c:v>El Salvador</c:v>
                </c:pt>
                <c:pt idx="10">
                  <c:v>Germany</c:v>
                </c:pt>
                <c:pt idx="11">
                  <c:v>Guatemala</c:v>
                </c:pt>
                <c:pt idx="12">
                  <c:v>Honduras</c:v>
                </c:pt>
                <c:pt idx="13">
                  <c:v>Hungary</c:v>
                </c:pt>
                <c:pt idx="14">
                  <c:v>Iceland</c:v>
                </c:pt>
                <c:pt idx="15">
                  <c:v>Indonesia</c:v>
                </c:pt>
                <c:pt idx="16">
                  <c:v>Ireland</c:v>
                </c:pt>
                <c:pt idx="17">
                  <c:v>Italy</c:v>
                </c:pt>
                <c:pt idx="18">
                  <c:v>Japan</c:v>
                </c:pt>
                <c:pt idx="19">
                  <c:v>Korea</c:v>
                </c:pt>
                <c:pt idx="20">
                  <c:v>Latvia</c:v>
                </c:pt>
                <c:pt idx="21">
                  <c:v>Lithuania</c:v>
                </c:pt>
                <c:pt idx="22">
                  <c:v>Luxembourg</c:v>
                </c:pt>
                <c:pt idx="23">
                  <c:v>Malaysia</c:v>
                </c:pt>
                <c:pt idx="24">
                  <c:v>Mexico</c:v>
                </c:pt>
                <c:pt idx="25">
                  <c:v>Morocco</c:v>
                </c:pt>
                <c:pt idx="26">
                  <c:v>New Zealand</c:v>
                </c:pt>
                <c:pt idx="27">
                  <c:v>Norway</c:v>
                </c:pt>
                <c:pt idx="28">
                  <c:v>Peru</c:v>
                </c:pt>
                <c:pt idx="29">
                  <c:v>Poland</c:v>
                </c:pt>
                <c:pt idx="30">
                  <c:v>Portugal</c:v>
                </c:pt>
                <c:pt idx="31">
                  <c:v>Singapore</c:v>
                </c:pt>
                <c:pt idx="32">
                  <c:v>Slovenia</c:v>
                </c:pt>
                <c:pt idx="33">
                  <c:v>South Africa</c:v>
                </c:pt>
                <c:pt idx="34">
                  <c:v>Spain</c:v>
                </c:pt>
                <c:pt idx="35">
                  <c:v>Sweden</c:v>
                </c:pt>
                <c:pt idx="36">
                  <c:v>Switzerland</c:v>
                </c:pt>
                <c:pt idx="37">
                  <c:v>Türkiye</c:v>
                </c:pt>
                <c:pt idx="38">
                  <c:v>United States</c:v>
                </c:pt>
                <c:pt idx="39">
                  <c:v>Uruguay</c:v>
                </c:pt>
              </c:strCache>
            </c:strRef>
          </c:cat>
          <c:val>
            <c:numRef>
              <c:f>'Figure 8'!$D$4:$D$43</c:f>
              <c:numCache>
                <c:formatCode>#,##0.0</c:formatCode>
                <c:ptCount val="40"/>
                <c:pt idx="1">
                  <c:v>-3.4538553536705319</c:v>
                </c:pt>
                <c:pt idx="3">
                  <c:v>-8.3508092594170478</c:v>
                </c:pt>
                <c:pt idx="6">
                  <c:v>4.0861963813784152</c:v>
                </c:pt>
                <c:pt idx="7">
                  <c:v>-6.5686588432522957</c:v>
                </c:pt>
                <c:pt idx="8">
                  <c:v>1.951450156582335</c:v>
                </c:pt>
                <c:pt idx="9">
                  <c:v>-1.672208993620905</c:v>
                </c:pt>
                <c:pt idx="11">
                  <c:v>2.283807324679854</c:v>
                </c:pt>
                <c:pt idx="12">
                  <c:v>1.5596841111852777</c:v>
                </c:pt>
                <c:pt idx="13">
                  <c:v>-1.6167445940296621</c:v>
                </c:pt>
                <c:pt idx="17">
                  <c:v>-1.0574108818011241</c:v>
                </c:pt>
                <c:pt idx="20">
                  <c:v>9.5010217109399608</c:v>
                </c:pt>
                <c:pt idx="21">
                  <c:v>-7.1547582648809449</c:v>
                </c:pt>
                <c:pt idx="24">
                  <c:v>-3.2067935937310499</c:v>
                </c:pt>
                <c:pt idx="25">
                  <c:v>-2.805687203827345E-2</c:v>
                </c:pt>
                <c:pt idx="26">
                  <c:v>-4.7655080213903638</c:v>
                </c:pt>
                <c:pt idx="28">
                  <c:v>-1.4319272774582004</c:v>
                </c:pt>
                <c:pt idx="30">
                  <c:v>0.87262896775583965</c:v>
                </c:pt>
                <c:pt idx="31">
                  <c:v>-2.5972945827192451</c:v>
                </c:pt>
                <c:pt idx="32">
                  <c:v>-3.2642526275403538</c:v>
                </c:pt>
                <c:pt idx="33">
                  <c:v>-4.0304846612239871</c:v>
                </c:pt>
                <c:pt idx="34">
                  <c:v>-3.400993210847747</c:v>
                </c:pt>
                <c:pt idx="39">
                  <c:v>-3.5430503407442249</c:v>
                </c:pt>
              </c:numCache>
            </c:numRef>
          </c:val>
          <c:smooth val="0"/>
          <c:extLst>
            <c:ext xmlns:c16="http://schemas.microsoft.com/office/drawing/2014/chart" uri="{C3380CC4-5D6E-409C-BE32-E72D297353CC}">
              <c16:uniqueId val="{00000002-B519-45DA-BE1E-016070F57B25}"/>
            </c:ext>
          </c:extLst>
        </c:ser>
        <c:dLbls>
          <c:showLegendKey val="0"/>
          <c:showVal val="0"/>
          <c:showCatName val="0"/>
          <c:showSerName val="0"/>
          <c:showPercent val="0"/>
          <c:showBubbleSize val="0"/>
        </c:dLbls>
        <c:marker val="1"/>
        <c:smooth val="0"/>
        <c:axId val="321038208"/>
        <c:axId val="321048576"/>
      </c:lineChart>
      <c:catAx>
        <c:axId val="321038208"/>
        <c:scaling>
          <c:orientation val="minMax"/>
        </c:scaling>
        <c:delete val="0"/>
        <c:axPos val="b"/>
        <c:majorGridlines>
          <c:spPr>
            <a:ln w="9525" cmpd="sng">
              <a:solidFill>
                <a:schemeClr val="bg1"/>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321048576"/>
        <c:crosses val="autoZero"/>
        <c:auto val="1"/>
        <c:lblAlgn val="ctr"/>
        <c:lblOffset val="0"/>
        <c:tickLblSkip val="1"/>
        <c:noMultiLvlLbl val="0"/>
      </c:catAx>
      <c:valAx>
        <c:axId val="32104857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800" b="0" i="0" u="none" strike="noStrike" baseline="0">
                <a:solidFill>
                  <a:srgbClr val="000000"/>
                </a:solidFill>
                <a:latin typeface="Arial Narrow"/>
                <a:ea typeface="Arial Narrow"/>
                <a:cs typeface="Arial Narrow"/>
              </a:defRPr>
            </a:pPr>
            <a:endParaRPr lang="en-US"/>
          </a:p>
        </c:txPr>
        <c:crossAx val="321038208"/>
        <c:crosses val="autoZero"/>
        <c:crossBetween val="between"/>
      </c:valAx>
      <c:spPr>
        <a:solidFill>
          <a:srgbClr val="E9F1F7"/>
        </a:solidFill>
        <a:ln w="9525">
          <a:solidFill>
            <a:srgbClr val="000000"/>
          </a:solidFill>
        </a:ln>
      </c:spPr>
    </c:plotArea>
    <c:legend>
      <c:legendPos val="t"/>
      <c:layout>
        <c:manualLayout>
          <c:xMode val="edge"/>
          <c:yMode val="edge"/>
          <c:x val="4.3870885895477878E-2"/>
          <c:y val="2.1684284436683587E-2"/>
          <c:w val="0.94432544932558915"/>
          <c:h val="5.4618832229297025E-2"/>
        </c:manualLayout>
      </c:layout>
      <c:overlay val="1"/>
      <c:spPr>
        <a:solidFill>
          <a:srgbClr val="EAEAEA"/>
        </a:solidFill>
        <a:ln>
          <a:noFill/>
        </a:ln>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solidFill>
      <a:sysClr val="window" lastClr="FFFFFF"/>
    </a:solid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0</xdr:col>
      <xdr:colOff>2771775</xdr:colOff>
      <xdr:row>0</xdr:row>
      <xdr:rowOff>742950</xdr:rowOff>
    </xdr:to>
    <xdr:pic>
      <xdr:nvPicPr>
        <xdr:cNvPr id="2" name="Picture 784">
          <a:extLst>
            <a:ext uri="{FF2B5EF4-FFF2-40B4-BE49-F238E27FC236}">
              <a16:creationId xmlns:a16="http://schemas.microsoft.com/office/drawing/2014/main" id="{160F3E38-2930-4BE2-B347-41096122D8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85725"/>
          <a:ext cx="27051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0</xdr:colOff>
      <xdr:row>4</xdr:row>
      <xdr:rowOff>0</xdr:rowOff>
    </xdr:from>
    <xdr:to>
      <xdr:col>14</xdr:col>
      <xdr:colOff>517658</xdr:colOff>
      <xdr:row>24</xdr:row>
      <xdr:rowOff>77422</xdr:rowOff>
    </xdr:to>
    <xdr:graphicFrame macro="">
      <xdr:nvGraphicFramePr>
        <xdr:cNvPr id="3" name="Chart 2">
          <a:extLst>
            <a:ext uri="{FF2B5EF4-FFF2-40B4-BE49-F238E27FC236}">
              <a16:creationId xmlns:a16="http://schemas.microsoft.com/office/drawing/2014/main" id="{965CCA9D-58D4-4215-BD2B-78E68FBBA3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9525</xdr:colOff>
      <xdr:row>2</xdr:row>
      <xdr:rowOff>142875</xdr:rowOff>
    </xdr:from>
    <xdr:to>
      <xdr:col>15</xdr:col>
      <xdr:colOff>128613</xdr:colOff>
      <xdr:row>19</xdr:row>
      <xdr:rowOff>93610</xdr:rowOff>
    </xdr:to>
    <xdr:graphicFrame macro="">
      <xdr:nvGraphicFramePr>
        <xdr:cNvPr id="3" name="Chart 2">
          <a:extLst>
            <a:ext uri="{FF2B5EF4-FFF2-40B4-BE49-F238E27FC236}">
              <a16:creationId xmlns:a16="http://schemas.microsoft.com/office/drawing/2014/main" id="{2E3509CE-1FB9-4787-8779-82F189EC76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39380</xdr:colOff>
      <xdr:row>3</xdr:row>
      <xdr:rowOff>61153</xdr:rowOff>
    </xdr:from>
    <xdr:to>
      <xdr:col>15</xdr:col>
      <xdr:colOff>529078</xdr:colOff>
      <xdr:row>19</xdr:row>
      <xdr:rowOff>67902</xdr:rowOff>
    </xdr:to>
    <xdr:graphicFrame macro="">
      <xdr:nvGraphicFramePr>
        <xdr:cNvPr id="2" name="Chart 1">
          <a:extLst>
            <a:ext uri="{FF2B5EF4-FFF2-40B4-BE49-F238E27FC236}">
              <a16:creationId xmlns:a16="http://schemas.microsoft.com/office/drawing/2014/main" id="{A4653A3A-FA5E-48AF-9A45-2763CE2DED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237</xdr:colOff>
      <xdr:row>3</xdr:row>
      <xdr:rowOff>235323</xdr:rowOff>
    </xdr:from>
    <xdr:to>
      <xdr:col>14</xdr:col>
      <xdr:colOff>503463</xdr:colOff>
      <xdr:row>27</xdr:row>
      <xdr:rowOff>108856</xdr:rowOff>
    </xdr:to>
    <xdr:grpSp>
      <xdr:nvGrpSpPr>
        <xdr:cNvPr id="3" name="Group 2">
          <a:extLst>
            <a:ext uri="{FF2B5EF4-FFF2-40B4-BE49-F238E27FC236}">
              <a16:creationId xmlns:a16="http://schemas.microsoft.com/office/drawing/2014/main" id="{7A03D90E-D59B-48AE-8FFA-9FC8C9A23F2A}"/>
            </a:ext>
          </a:extLst>
        </xdr:cNvPr>
        <xdr:cNvGrpSpPr/>
      </xdr:nvGrpSpPr>
      <xdr:grpSpPr>
        <a:xfrm>
          <a:off x="3664561" y="717176"/>
          <a:ext cx="4806284" cy="3806798"/>
          <a:chOff x="60523208" y="1181002"/>
          <a:chExt cx="4806284" cy="3791207"/>
        </a:xfrm>
      </xdr:grpSpPr>
      <xdr:graphicFrame macro="">
        <xdr:nvGraphicFramePr>
          <xdr:cNvPr id="2" name="Chart 1">
            <a:extLst>
              <a:ext uri="{FF2B5EF4-FFF2-40B4-BE49-F238E27FC236}">
                <a16:creationId xmlns:a16="http://schemas.microsoft.com/office/drawing/2014/main" id="{0311A127-BA57-4325-8BD6-E591F88046CE}"/>
              </a:ext>
            </a:extLst>
          </xdr:cNvPr>
          <xdr:cNvGraphicFramePr>
            <a:graphicFrameLocks/>
          </xdr:cNvGraphicFramePr>
        </xdr:nvGraphicFramePr>
        <xdr:xfrm>
          <a:off x="60523208" y="1181002"/>
          <a:ext cx="4806284" cy="3791207"/>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6" name="Group 5">
            <a:extLst>
              <a:ext uri="{FF2B5EF4-FFF2-40B4-BE49-F238E27FC236}">
                <a16:creationId xmlns:a16="http://schemas.microsoft.com/office/drawing/2014/main" id="{C27FC165-E64F-4980-9EE5-55122AC9A7DE}"/>
              </a:ext>
            </a:extLst>
          </xdr:cNvPr>
          <xdr:cNvGrpSpPr/>
        </xdr:nvGrpSpPr>
        <xdr:grpSpPr>
          <a:xfrm>
            <a:off x="64963925" y="3043552"/>
            <a:ext cx="206680" cy="226115"/>
            <a:chOff x="64831696" y="3294216"/>
            <a:chExt cx="206680" cy="236200"/>
          </a:xfrm>
        </xdr:grpSpPr>
        <xdr:sp macro="" textlink="">
          <xdr:nvSpPr>
            <xdr:cNvPr id="4" name="Right Arrow 2">
              <a:extLst>
                <a:ext uri="{FF2B5EF4-FFF2-40B4-BE49-F238E27FC236}">
                  <a16:creationId xmlns:a16="http://schemas.microsoft.com/office/drawing/2014/main" id="{7BDF518F-F240-4AF9-B253-3F7E42AB3FC2}"/>
                </a:ext>
              </a:extLst>
            </xdr:cNvPr>
            <xdr:cNvSpPr/>
          </xdr:nvSpPr>
          <xdr:spPr>
            <a:xfrm>
              <a:off x="64840701" y="3425083"/>
              <a:ext cx="156577" cy="105333"/>
            </a:xfrm>
            <a:prstGeom prst="rightArrow">
              <a:avLst/>
            </a:prstGeom>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 name="TextBox 4">
              <a:extLst>
                <a:ext uri="{FF2B5EF4-FFF2-40B4-BE49-F238E27FC236}">
                  <a16:creationId xmlns:a16="http://schemas.microsoft.com/office/drawing/2014/main" id="{9F4785C4-D801-497B-825C-0F3995652A37}"/>
                </a:ext>
              </a:extLst>
            </xdr:cNvPr>
            <xdr:cNvSpPr txBox="1"/>
          </xdr:nvSpPr>
          <xdr:spPr>
            <a:xfrm>
              <a:off x="64831696" y="3294216"/>
              <a:ext cx="206680" cy="124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GB" sz="800">
                  <a:latin typeface="Arial Narrow" panose="020B0606020202030204" pitchFamily="34" charset="0"/>
                </a:rPr>
                <a:t>PRT</a:t>
              </a:r>
            </a:p>
          </xdr:txBody>
        </xdr:sp>
      </xdr:grpSp>
      <xdr:grpSp>
        <xdr:nvGrpSpPr>
          <xdr:cNvPr id="7" name="Group 6">
            <a:extLst>
              <a:ext uri="{FF2B5EF4-FFF2-40B4-BE49-F238E27FC236}">
                <a16:creationId xmlns:a16="http://schemas.microsoft.com/office/drawing/2014/main" id="{8CD2B5F9-B796-4DC7-9677-495A687424EC}"/>
              </a:ext>
            </a:extLst>
          </xdr:cNvPr>
          <xdr:cNvGrpSpPr/>
        </xdr:nvGrpSpPr>
        <xdr:grpSpPr>
          <a:xfrm>
            <a:off x="64715043" y="1298639"/>
            <a:ext cx="211162" cy="298947"/>
            <a:chOff x="64878708" y="3032830"/>
            <a:chExt cx="206680" cy="304722"/>
          </a:xfrm>
        </xdr:grpSpPr>
        <xdr:sp macro="" textlink="">
          <xdr:nvSpPr>
            <xdr:cNvPr id="8" name="Right Arrow 2">
              <a:extLst>
                <a:ext uri="{FF2B5EF4-FFF2-40B4-BE49-F238E27FC236}">
                  <a16:creationId xmlns:a16="http://schemas.microsoft.com/office/drawing/2014/main" id="{EB64C9BF-DD84-4800-B225-887A3AD67E3D}"/>
                </a:ext>
              </a:extLst>
            </xdr:cNvPr>
            <xdr:cNvSpPr/>
          </xdr:nvSpPr>
          <xdr:spPr>
            <a:xfrm rot="16200000">
              <a:off x="64879333" y="3058451"/>
              <a:ext cx="156576" cy="105333"/>
            </a:xfrm>
            <a:prstGeom prst="rightArrow">
              <a:avLst/>
            </a:prstGeom>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9" name="TextBox 8">
              <a:extLst>
                <a:ext uri="{FF2B5EF4-FFF2-40B4-BE49-F238E27FC236}">
                  <a16:creationId xmlns:a16="http://schemas.microsoft.com/office/drawing/2014/main" id="{8D130D43-9EC5-499B-BABE-B23124D2DC0C}"/>
                </a:ext>
              </a:extLst>
            </xdr:cNvPr>
            <xdr:cNvSpPr txBox="1"/>
          </xdr:nvSpPr>
          <xdr:spPr>
            <a:xfrm>
              <a:off x="64878708" y="3213356"/>
              <a:ext cx="206680" cy="124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GB" sz="800">
                  <a:latin typeface="Arial Narrow" panose="020B0606020202030204" pitchFamily="34" charset="0"/>
                </a:rPr>
                <a:t>LUX</a:t>
              </a:r>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22412</xdr:colOff>
      <xdr:row>4</xdr:row>
      <xdr:rowOff>4006</xdr:rowOff>
    </xdr:from>
    <xdr:to>
      <xdr:col>10</xdr:col>
      <xdr:colOff>283349</xdr:colOff>
      <xdr:row>42</xdr:row>
      <xdr:rowOff>153685</xdr:rowOff>
    </xdr:to>
    <xdr:graphicFrame macro="">
      <xdr:nvGraphicFramePr>
        <xdr:cNvPr id="2" name="Chart 1">
          <a:extLst>
            <a:ext uri="{FF2B5EF4-FFF2-40B4-BE49-F238E27FC236}">
              <a16:creationId xmlns:a16="http://schemas.microsoft.com/office/drawing/2014/main" id="{5BB0DF0A-EBD7-44E4-BBC8-E3A6C48FBCF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44823</xdr:colOff>
      <xdr:row>4</xdr:row>
      <xdr:rowOff>30258</xdr:rowOff>
    </xdr:from>
    <xdr:to>
      <xdr:col>10</xdr:col>
      <xdr:colOff>305760</xdr:colOff>
      <xdr:row>41</xdr:row>
      <xdr:rowOff>108458</xdr:rowOff>
    </xdr:to>
    <xdr:graphicFrame macro="">
      <xdr:nvGraphicFramePr>
        <xdr:cNvPr id="3" name="Chart 2">
          <a:extLst>
            <a:ext uri="{FF2B5EF4-FFF2-40B4-BE49-F238E27FC236}">
              <a16:creationId xmlns:a16="http://schemas.microsoft.com/office/drawing/2014/main" id="{ED838F59-741E-4958-8BC3-B1609928856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35377</xdr:colOff>
      <xdr:row>3</xdr:row>
      <xdr:rowOff>122464</xdr:rowOff>
    </xdr:from>
    <xdr:to>
      <xdr:col>21</xdr:col>
      <xdr:colOff>104775</xdr:colOff>
      <xdr:row>28</xdr:row>
      <xdr:rowOff>143541</xdr:rowOff>
    </xdr:to>
    <xdr:graphicFrame macro="">
      <xdr:nvGraphicFramePr>
        <xdr:cNvPr id="2" name="Chart 1">
          <a:extLst>
            <a:ext uri="{FF2B5EF4-FFF2-40B4-BE49-F238E27FC236}">
              <a16:creationId xmlns:a16="http://schemas.microsoft.com/office/drawing/2014/main" id="{3A3B5E73-A8CE-4D82-BD2B-B31E9913234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11206</xdr:colOff>
      <xdr:row>4</xdr:row>
      <xdr:rowOff>44824</xdr:rowOff>
    </xdr:from>
    <xdr:to>
      <xdr:col>19</xdr:col>
      <xdr:colOff>312079</xdr:colOff>
      <xdr:row>36</xdr:row>
      <xdr:rowOff>48026</xdr:rowOff>
    </xdr:to>
    <xdr:graphicFrame macro="">
      <xdr:nvGraphicFramePr>
        <xdr:cNvPr id="5" name="Chart 4">
          <a:extLst>
            <a:ext uri="{FF2B5EF4-FFF2-40B4-BE49-F238E27FC236}">
              <a16:creationId xmlns:a16="http://schemas.microsoft.com/office/drawing/2014/main" id="{FA40ED3F-9A63-43DA-AA95-19B2015737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90713</xdr:colOff>
      <xdr:row>61</xdr:row>
      <xdr:rowOff>90715</xdr:rowOff>
    </xdr:from>
    <xdr:to>
      <xdr:col>11</xdr:col>
      <xdr:colOff>226785</xdr:colOff>
      <xdr:row>81</xdr:row>
      <xdr:rowOff>145143</xdr:rowOff>
    </xdr:to>
    <xdr:graphicFrame macro="">
      <xdr:nvGraphicFramePr>
        <xdr:cNvPr id="2" name="Chart 1">
          <a:extLst>
            <a:ext uri="{FF2B5EF4-FFF2-40B4-BE49-F238E27FC236}">
              <a16:creationId xmlns:a16="http://schemas.microsoft.com/office/drawing/2014/main" id="{0E562263-CA1E-431D-BB1E-D8C9B5BCE1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16782</xdr:colOff>
      <xdr:row>4</xdr:row>
      <xdr:rowOff>19133</xdr:rowOff>
    </xdr:from>
    <xdr:to>
      <xdr:col>19</xdr:col>
      <xdr:colOff>314481</xdr:colOff>
      <xdr:row>39</xdr:row>
      <xdr:rowOff>141382</xdr:rowOff>
    </xdr:to>
    <xdr:graphicFrame macro="">
      <xdr:nvGraphicFramePr>
        <xdr:cNvPr id="3" name="Chart 2">
          <a:extLst>
            <a:ext uri="{FF2B5EF4-FFF2-40B4-BE49-F238E27FC236}">
              <a16:creationId xmlns:a16="http://schemas.microsoft.com/office/drawing/2014/main" id="{56A0C7DF-16FE-4630-A865-67A2874D21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11</xdr:col>
      <xdr:colOff>0</xdr:colOff>
      <xdr:row>5</xdr:row>
      <xdr:rowOff>0</xdr:rowOff>
    </xdr:from>
    <xdr:to>
      <xdr:col>19</xdr:col>
      <xdr:colOff>300874</xdr:colOff>
      <xdr:row>33</xdr:row>
      <xdr:rowOff>36286</xdr:rowOff>
    </xdr:to>
    <xdr:graphicFrame macro="">
      <xdr:nvGraphicFramePr>
        <xdr:cNvPr id="4" name="Chart 3">
          <a:extLst>
            <a:ext uri="{FF2B5EF4-FFF2-40B4-BE49-F238E27FC236}">
              <a16:creationId xmlns:a16="http://schemas.microsoft.com/office/drawing/2014/main" id="{3E83F761-8B54-4916-875F-C0A3A0D5D3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DAF-FIN/PensionsStat/Data/NON-OECD/BRA/BRA_PREVIC_PENSION_DATAQUEST_2017_26-06-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DAF-FIN/PensionsStat/Data/Mexico_pension2017_rev_13-09-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a\DAF-FIN\PensionsStat\Electronic_Questionnaire\Questionnaire_Email\XXXPENSION_DATAQUEST_15_nomacr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Pensions%20Prudential%20Supervision\Repository%20system\OECD\Table%20-%20IRRs%20PPRF%20by%20country%20and%20fun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Pensions%20Prudential%20Supervision\Repository%20system\OECD\Report%20-%20PPRF%20Total%20invest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7"/>
      <sheetName val="OtherVariables_2017"/>
    </sheetNames>
    <sheetDataSet>
      <sheetData sheetId="0" refreshError="1"/>
      <sheetData sheetId="1">
        <row r="4">
          <cell r="B4">
            <v>9.9999999999999995E-7</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7"/>
      <sheetName val="OtherVariables_2017"/>
    </sheetNames>
    <sheetDataSet>
      <sheetData sheetId="0" refreshError="1"/>
      <sheetData sheetId="1">
        <row r="4">
          <cell r="B4">
            <v>9.9999999999999995E-7</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Settings"/>
      <sheetName val="Definitions of variables"/>
      <sheetName val="Definitions of categories"/>
      <sheetName val="Settings"/>
      <sheetName val="FinancialVariables_2014"/>
      <sheetName val="OtherVariables_2014"/>
      <sheetName val="Definitions_of_variables"/>
      <sheetName val="Definitions_of_categories"/>
    </sheetNames>
    <sheetDataSet>
      <sheetData sheetId="0">
        <row r="4">
          <cell r="D4">
            <v>1</v>
          </cell>
          <cell r="E4" t="str">
            <v/>
          </cell>
        </row>
        <row r="5">
          <cell r="C5" t="str">
            <v>Albania</v>
          </cell>
          <cell r="D5">
            <v>55</v>
          </cell>
          <cell r="E5">
            <v>0</v>
          </cell>
        </row>
        <row r="6">
          <cell r="C6" t="str">
            <v>Argentina</v>
          </cell>
          <cell r="D6">
            <v>5</v>
          </cell>
        </row>
        <row r="7">
          <cell r="C7" t="str">
            <v>Armenia</v>
          </cell>
          <cell r="D7">
            <v>4</v>
          </cell>
        </row>
        <row r="8">
          <cell r="C8" t="str">
            <v>Australia</v>
          </cell>
          <cell r="D8">
            <v>3</v>
          </cell>
        </row>
        <row r="9">
          <cell r="C9" t="str">
            <v>Austria</v>
          </cell>
        </row>
        <row r="10">
          <cell r="C10" t="str">
            <v>Belgium</v>
          </cell>
        </row>
        <row r="11">
          <cell r="C11" t="str">
            <v>Bolivia</v>
          </cell>
        </row>
        <row r="12">
          <cell r="C12" t="str">
            <v>Botswana</v>
          </cell>
        </row>
        <row r="13">
          <cell r="C13" t="str">
            <v>Brazil</v>
          </cell>
        </row>
        <row r="14">
          <cell r="C14" t="str">
            <v>Bulgaria</v>
          </cell>
        </row>
        <row r="15">
          <cell r="C15" t="str">
            <v>Canada</v>
          </cell>
        </row>
        <row r="16">
          <cell r="C16" t="str">
            <v>Cayman Islands</v>
          </cell>
        </row>
        <row r="17">
          <cell r="C17" t="str">
            <v>Chile</v>
          </cell>
        </row>
        <row r="18">
          <cell r="C18" t="str">
            <v>China</v>
          </cell>
        </row>
        <row r="19">
          <cell r="C19" t="str">
            <v>Colombia</v>
          </cell>
        </row>
        <row r="20">
          <cell r="C20" t="str">
            <v>Costa Rica</v>
          </cell>
        </row>
        <row r="21">
          <cell r="C21" t="str">
            <v>Croatia</v>
          </cell>
        </row>
        <row r="22">
          <cell r="C22" t="str">
            <v>Cyprus</v>
          </cell>
        </row>
        <row r="23">
          <cell r="C23" t="str">
            <v>Czech Republic</v>
          </cell>
        </row>
        <row r="24">
          <cell r="C24" t="str">
            <v>Denmark</v>
          </cell>
        </row>
        <row r="25">
          <cell r="C25" t="str">
            <v>Egypt</v>
          </cell>
        </row>
        <row r="26">
          <cell r="C26" t="str">
            <v>El Salvador</v>
          </cell>
        </row>
        <row r="27">
          <cell r="C27" t="str">
            <v>Estonia</v>
          </cell>
        </row>
        <row r="28">
          <cell r="C28" t="str">
            <v>Fiji</v>
          </cell>
        </row>
        <row r="29">
          <cell r="C29" t="str">
            <v>Finland</v>
          </cell>
        </row>
        <row r="30">
          <cell r="C30" t="str">
            <v>France</v>
          </cell>
        </row>
        <row r="31">
          <cell r="C31" t="str">
            <v>Germany</v>
          </cell>
        </row>
        <row r="32">
          <cell r="C32" t="str">
            <v>Ghana</v>
          </cell>
        </row>
        <row r="33">
          <cell r="C33" t="str">
            <v>Greece</v>
          </cell>
        </row>
        <row r="34">
          <cell r="C34" t="str">
            <v>Hong Kong</v>
          </cell>
        </row>
        <row r="35">
          <cell r="C35" t="str">
            <v>Hungary</v>
          </cell>
        </row>
        <row r="36">
          <cell r="C36" t="str">
            <v>Iceland</v>
          </cell>
        </row>
        <row r="37">
          <cell r="C37" t="str">
            <v>India</v>
          </cell>
        </row>
        <row r="38">
          <cell r="C38" t="str">
            <v>Indonesia</v>
          </cell>
        </row>
        <row r="39">
          <cell r="C39" t="str">
            <v>Ireland</v>
          </cell>
        </row>
        <row r="40">
          <cell r="C40" t="str">
            <v>Isle of Man</v>
          </cell>
        </row>
        <row r="41">
          <cell r="C41" t="str">
            <v>Israel</v>
          </cell>
        </row>
        <row r="42">
          <cell r="C42" t="str">
            <v>Italy</v>
          </cell>
        </row>
        <row r="43">
          <cell r="C43" t="str">
            <v>Jamaica</v>
          </cell>
        </row>
        <row r="44">
          <cell r="C44" t="str">
            <v>Japan</v>
          </cell>
        </row>
        <row r="45">
          <cell r="C45" t="str">
            <v>Jordan</v>
          </cell>
        </row>
        <row r="46">
          <cell r="C46" t="str">
            <v>Kazakhstan</v>
          </cell>
        </row>
        <row r="47">
          <cell r="C47" t="str">
            <v>Kenya</v>
          </cell>
        </row>
        <row r="48">
          <cell r="C48" t="str">
            <v>Korea</v>
          </cell>
        </row>
        <row r="49">
          <cell r="C49" t="str">
            <v>Kosovo</v>
          </cell>
        </row>
        <row r="50">
          <cell r="C50" t="str">
            <v>Latvia</v>
          </cell>
        </row>
        <row r="51">
          <cell r="C51" t="str">
            <v>Lesotho</v>
          </cell>
        </row>
        <row r="52">
          <cell r="C52" t="str">
            <v>Liechtenstein</v>
          </cell>
        </row>
        <row r="53">
          <cell r="C53" t="str">
            <v>Lithuania</v>
          </cell>
        </row>
        <row r="54">
          <cell r="C54" t="str">
            <v>Luxembourg</v>
          </cell>
        </row>
        <row r="55">
          <cell r="C55" t="str">
            <v>Macedonia</v>
          </cell>
        </row>
        <row r="56">
          <cell r="C56" t="str">
            <v>Malawi</v>
          </cell>
        </row>
        <row r="57">
          <cell r="C57" t="str">
            <v>Malaysia</v>
          </cell>
        </row>
        <row r="58">
          <cell r="C58" t="str">
            <v>Maldives</v>
          </cell>
        </row>
        <row r="59">
          <cell r="C59" t="str">
            <v>Malta</v>
          </cell>
        </row>
        <row r="60">
          <cell r="C60" t="str">
            <v>Mauritius</v>
          </cell>
        </row>
        <row r="61">
          <cell r="C61" t="str">
            <v>Mexico</v>
          </cell>
        </row>
        <row r="62">
          <cell r="C62" t="str">
            <v>Namibia</v>
          </cell>
        </row>
        <row r="63">
          <cell r="C63" t="str">
            <v>Netherlands</v>
          </cell>
        </row>
        <row r="64">
          <cell r="C64" t="str">
            <v>New Zealand</v>
          </cell>
        </row>
        <row r="65">
          <cell r="C65" t="str">
            <v>Nigeria</v>
          </cell>
        </row>
        <row r="66">
          <cell r="C66" t="str">
            <v>Norway</v>
          </cell>
        </row>
        <row r="67">
          <cell r="C67" t="str">
            <v>Palestine</v>
          </cell>
        </row>
        <row r="68">
          <cell r="C68" t="str">
            <v>Pakistan</v>
          </cell>
        </row>
        <row r="69">
          <cell r="C69" t="str">
            <v>Panama</v>
          </cell>
        </row>
        <row r="70">
          <cell r="C70" t="str">
            <v>Peru</v>
          </cell>
        </row>
        <row r="71">
          <cell r="C71" t="str">
            <v>Philippines</v>
          </cell>
        </row>
        <row r="72">
          <cell r="C72" t="str">
            <v>Poland</v>
          </cell>
        </row>
        <row r="73">
          <cell r="C73" t="str">
            <v>Portugal</v>
          </cell>
        </row>
        <row r="74">
          <cell r="C74" t="str">
            <v>Romania</v>
          </cell>
        </row>
        <row r="75">
          <cell r="C75" t="str">
            <v>Russia</v>
          </cell>
        </row>
        <row r="76">
          <cell r="C76" t="str">
            <v>Rwanda</v>
          </cell>
        </row>
        <row r="77">
          <cell r="C77" t="str">
            <v>Saudi Arabia</v>
          </cell>
        </row>
        <row r="78">
          <cell r="C78" t="str">
            <v>Senegal</v>
          </cell>
        </row>
        <row r="79">
          <cell r="C79" t="str">
            <v>Serbia</v>
          </cell>
        </row>
        <row r="80">
          <cell r="C80" t="str">
            <v>Singapore</v>
          </cell>
        </row>
        <row r="81">
          <cell r="C81" t="str">
            <v>Slovak Republic</v>
          </cell>
        </row>
        <row r="82">
          <cell r="C82" t="str">
            <v>Slovakia</v>
          </cell>
        </row>
        <row r="83">
          <cell r="C83" t="str">
            <v>Slovenia</v>
          </cell>
        </row>
        <row r="84">
          <cell r="C84" t="str">
            <v>South Africa</v>
          </cell>
        </row>
        <row r="85">
          <cell r="C85" t="str">
            <v>Spain</v>
          </cell>
        </row>
        <row r="86">
          <cell r="C86" t="str">
            <v>Sri Lanka</v>
          </cell>
        </row>
        <row r="87">
          <cell r="C87" t="str">
            <v>Suriname</v>
          </cell>
        </row>
        <row r="88">
          <cell r="C88" t="str">
            <v>Swaziland</v>
          </cell>
        </row>
        <row r="89">
          <cell r="C89" t="str">
            <v>Sweden</v>
          </cell>
        </row>
        <row r="90">
          <cell r="C90" t="str">
            <v>Switzerland</v>
          </cell>
        </row>
        <row r="91">
          <cell r="C91" t="str">
            <v>Tanzania</v>
          </cell>
        </row>
        <row r="92">
          <cell r="C92" t="str">
            <v>Thailand</v>
          </cell>
        </row>
        <row r="93">
          <cell r="C93" t="str">
            <v>Trinidad and Tobago</v>
          </cell>
        </row>
        <row r="94">
          <cell r="C94" t="str">
            <v>Turkey</v>
          </cell>
        </row>
        <row r="95">
          <cell r="C95" t="str">
            <v>Ukraine</v>
          </cell>
        </row>
        <row r="96">
          <cell r="C96" t="str">
            <v>United Kingdom</v>
          </cell>
        </row>
        <row r="97">
          <cell r="C97" t="str">
            <v>United States</v>
          </cell>
        </row>
        <row r="98">
          <cell r="C98" t="str">
            <v>Uruguay</v>
          </cell>
        </row>
        <row r="99">
          <cell r="C99" t="str">
            <v>Zambia</v>
          </cell>
        </row>
      </sheetData>
      <sheetData sheetId="1" refreshError="1"/>
      <sheetData sheetId="2" refreshError="1"/>
      <sheetData sheetId="3" refreshError="1"/>
      <sheetData sheetId="4" refreshError="1"/>
      <sheetData sheetId="5" refreshError="1"/>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PF IRRs"/>
      <sheetName val="Previous analysis sheet"/>
      <sheetName val="IMF IFS CPI data"/>
      <sheetName val="OECD CPI data"/>
      <sheetName val="Table data formula (G&amp;N)"/>
      <sheetName val="Table"/>
      <sheetName val="Merged CPI data for analysis"/>
      <sheetName val="PPRF 2016 flag"/>
      <sheetName val="Sheet1"/>
      <sheetName val="OECD_CPI_data"/>
      <sheetName val="IMF_IFS_CPI_data"/>
      <sheetName val="Merged_CPI_data_for_analysis"/>
    </sheetNames>
    <sheetDataSet>
      <sheetData sheetId="0" refreshError="1"/>
      <sheetData sheetId="1" refreshError="1"/>
      <sheetData sheetId="2">
        <row r="3">
          <cell r="B3" t="str">
            <v>Afghanistan, Islamic Republic of</v>
          </cell>
          <cell r="C3">
            <v>12.881040892193299</v>
          </cell>
          <cell r="D3">
            <v>5.6863713705474703</v>
          </cell>
          <cell r="E3">
            <v>6.79831732017617</v>
          </cell>
          <cell r="F3">
            <v>7.3925794889096696</v>
          </cell>
          <cell r="G3">
            <v>1.30863463806392</v>
          </cell>
          <cell r="H3">
            <v>-1.83896587628513</v>
          </cell>
        </row>
        <row r="4">
          <cell r="B4" t="str">
            <v>Albania</v>
          </cell>
          <cell r="C4">
            <v>3.36968842688868</v>
          </cell>
          <cell r="D4">
            <v>1.6833020298918699</v>
          </cell>
          <cell r="E4">
            <v>2.43404526838472</v>
          </cell>
          <cell r="F4">
            <v>1.85380647589022</v>
          </cell>
          <cell r="G4">
            <v>0.69834603959324804</v>
          </cell>
          <cell r="H4">
            <v>1.9367991845056201</v>
          </cell>
        </row>
        <row r="5">
          <cell r="B5" t="str">
            <v>Algeria</v>
          </cell>
          <cell r="C5">
            <v>2.68945022288261</v>
          </cell>
          <cell r="D5">
            <v>5.1367385327738297</v>
          </cell>
          <cell r="E5">
            <v>9.0558766859344892</v>
          </cell>
          <cell r="F5">
            <v>1.1484098939929599</v>
          </cell>
          <cell r="G5">
            <v>5.2526512788521504</v>
          </cell>
          <cell r="H5">
            <v>4.3622569938359499</v>
          </cell>
        </row>
        <row r="6">
          <cell r="B6" t="str">
            <v>Angola</v>
          </cell>
          <cell r="C6">
            <v>15.3136531365314</v>
          </cell>
          <cell r="D6">
            <v>11.38</v>
          </cell>
          <cell r="E6">
            <v>9.0231639432573392</v>
          </cell>
          <cell r="F6">
            <v>7.6860044230280096</v>
          </cell>
          <cell r="G6">
            <v>7.4751356861198301</v>
          </cell>
          <cell r="H6">
            <v>14.27</v>
          </cell>
        </row>
        <row r="7">
          <cell r="B7" t="str">
            <v>Anguilla</v>
          </cell>
          <cell r="C7">
            <v>2.74990571830384</v>
          </cell>
          <cell r="D7">
            <v>4.3676599048820703</v>
          </cell>
          <cell r="E7">
            <v>-0.344090021389381</v>
          </cell>
          <cell r="F7">
            <v>0.75587905935050803</v>
          </cell>
          <cell r="G7">
            <v>-0.92618319903677204</v>
          </cell>
          <cell r="H7">
            <v>-1.7014116107319699</v>
          </cell>
        </row>
        <row r="8">
          <cell r="B8" t="str">
            <v>Antigua and Barbuda</v>
          </cell>
          <cell r="C8">
            <v>2.9245596543702099</v>
          </cell>
          <cell r="D8">
            <v>4.0442363577655804</v>
          </cell>
          <cell r="E8">
            <v>1.8387772519202601</v>
          </cell>
          <cell r="F8">
            <v>1.05896693585252</v>
          </cell>
          <cell r="G8">
            <v>1.3267998492272699</v>
          </cell>
          <cell r="H8">
            <v>0.900230637601383</v>
          </cell>
        </row>
        <row r="9">
          <cell r="B9" t="str">
            <v>Argentina</v>
          </cell>
          <cell r="C9">
            <v>10.913160250671501</v>
          </cell>
          <cell r="D9">
            <v>9.5326499313905906</v>
          </cell>
          <cell r="E9">
            <v>10.8327192336039</v>
          </cell>
          <cell r="F9">
            <v>10.9308510638296</v>
          </cell>
          <cell r="G9">
            <v>0</v>
          </cell>
          <cell r="H9">
            <v>0</v>
          </cell>
        </row>
        <row r="10">
          <cell r="B10" t="str">
            <v>Armenia, Republic of</v>
          </cell>
          <cell r="C10">
            <v>9.5409529657974108</v>
          </cell>
          <cell r="D10">
            <v>4.6754992319508499</v>
          </cell>
          <cell r="E10">
            <v>3.2192974410712698</v>
          </cell>
          <cell r="F10">
            <v>5.5624666785143102</v>
          </cell>
          <cell r="G10">
            <v>4.5780761081591201</v>
          </cell>
          <cell r="H10">
            <v>-0.12999999999998901</v>
          </cell>
        </row>
        <row r="11">
          <cell r="B11" t="str">
            <v>Aruba</v>
          </cell>
          <cell r="C11">
            <v>-0.72143557866774299</v>
          </cell>
          <cell r="D11">
            <v>6.1212354402042699</v>
          </cell>
          <cell r="E11">
            <v>-3.7155146840700199</v>
          </cell>
          <cell r="F11">
            <v>8.04470803700848E-2</v>
          </cell>
          <cell r="G11">
            <v>2.2011099614335299</v>
          </cell>
          <cell r="H11">
            <v>-0.92457013763963203</v>
          </cell>
        </row>
        <row r="12">
          <cell r="B12" t="str">
            <v>Australia</v>
          </cell>
          <cell r="C12">
            <v>2.67659978083302</v>
          </cell>
          <cell r="D12">
            <v>2.9927760577915201</v>
          </cell>
          <cell r="E12">
            <v>2.2044088176352798</v>
          </cell>
          <cell r="F12">
            <v>2.7450980392156801</v>
          </cell>
          <cell r="G12">
            <v>1.7175572519083999</v>
          </cell>
          <cell r="H12">
            <v>2.1575984990619101</v>
          </cell>
        </row>
        <row r="13">
          <cell r="B13" t="str">
            <v>Austria</v>
          </cell>
          <cell r="C13">
            <v>2.3105382890358701</v>
          </cell>
          <cell r="D13">
            <v>3.1651829871414399</v>
          </cell>
          <cell r="E13">
            <v>2.7804410354746101</v>
          </cell>
          <cell r="F13">
            <v>1.8656716417910399</v>
          </cell>
          <cell r="G13">
            <v>1.0073272661182899</v>
          </cell>
          <cell r="H13">
            <v>1.0187039089623899</v>
          </cell>
        </row>
        <row r="14">
          <cell r="B14" t="str">
            <v>Azerbaijan, Republic of</v>
          </cell>
          <cell r="C14">
            <v>7.8805001516215301</v>
          </cell>
          <cell r="D14">
            <v>5.55026277536862</v>
          </cell>
          <cell r="E14">
            <v>-0.328760665672226</v>
          </cell>
          <cell r="F14">
            <v>3.5636857685615499</v>
          </cell>
          <cell r="G14">
            <v>-0.16077170418015899</v>
          </cell>
          <cell r="H14">
            <v>7.7549341684195001</v>
          </cell>
        </row>
        <row r="15">
          <cell r="B15" t="str">
            <v>Bahamas, The</v>
          </cell>
          <cell r="C15">
            <v>1.5187849720223701</v>
          </cell>
          <cell r="D15">
            <v>3.1496062992125999</v>
          </cell>
          <cell r="E15">
            <v>0.76335877862596102</v>
          </cell>
          <cell r="F15">
            <v>1.04125110102902</v>
          </cell>
          <cell r="G15">
            <v>0.29289970710027602</v>
          </cell>
          <cell r="H15">
            <v>2.02416918429005</v>
          </cell>
        </row>
        <row r="16">
          <cell r="B16" t="str">
            <v>Bahrain, Kingdom of</v>
          </cell>
          <cell r="C16">
            <v>0.99009900990100597</v>
          </cell>
          <cell r="D16">
            <v>0.178253119429575</v>
          </cell>
          <cell r="E16">
            <v>2.58007117437724</v>
          </cell>
          <cell r="F16">
            <v>3.9895923677363299</v>
          </cell>
          <cell r="G16">
            <v>2.50208507089242</v>
          </cell>
          <cell r="H16">
            <v>0.73230268510983398</v>
          </cell>
        </row>
        <row r="17">
          <cell r="B17" t="str">
            <v>Bangladesh</v>
          </cell>
          <cell r="C17">
            <v>9.8200397775859098</v>
          </cell>
          <cell r="D17">
            <v>7.6159777524965397</v>
          </cell>
          <cell r="E17">
            <v>7.1415986374581397</v>
          </cell>
          <cell r="F17">
            <v>7.3398015677246002</v>
          </cell>
          <cell r="G17">
            <v>6.1076498825452097</v>
          </cell>
          <cell r="H17">
            <v>6.0977957455000302</v>
          </cell>
        </row>
        <row r="18">
          <cell r="B18" t="str">
            <v>Barbados</v>
          </cell>
          <cell r="C18">
            <v>6.4981949458483896</v>
          </cell>
          <cell r="D18">
            <v>9.5593220338982903</v>
          </cell>
          <cell r="E18">
            <v>2.41336633663366</v>
          </cell>
          <cell r="F18">
            <v>1.08761329305138</v>
          </cell>
          <cell r="G18">
            <v>2.2713687985654398</v>
          </cell>
          <cell r="H18">
            <v>-2.4547048509643501</v>
          </cell>
        </row>
        <row r="19">
          <cell r="B19" t="str">
            <v>Belarus</v>
          </cell>
          <cell r="C19">
            <v>9.9199999999999893</v>
          </cell>
          <cell r="D19">
            <v>108.68</v>
          </cell>
          <cell r="E19">
            <v>21.79</v>
          </cell>
          <cell r="F19">
            <v>16.47</v>
          </cell>
          <cell r="G19">
            <v>16.239999999999998</v>
          </cell>
          <cell r="H19">
            <v>11.98</v>
          </cell>
        </row>
        <row r="20">
          <cell r="B20" t="str">
            <v>Belgium</v>
          </cell>
          <cell r="C20">
            <v>3.1054537473938302</v>
          </cell>
          <cell r="D20">
            <v>3.48020434227332</v>
          </cell>
          <cell r="E20">
            <v>2.2318214542836499</v>
          </cell>
          <cell r="F20">
            <v>0.96579476861167701</v>
          </cell>
          <cell r="G20">
            <v>-0.37863690713432102</v>
          </cell>
          <cell r="H20">
            <v>1.50030006001199</v>
          </cell>
        </row>
        <row r="21">
          <cell r="B21" t="str">
            <v>Belize</v>
          </cell>
          <cell r="C21">
            <v>-8.5916064829097295E-3</v>
          </cell>
          <cell r="D21">
            <v>7.5822460580606901</v>
          </cell>
          <cell r="E21">
            <v>0.80676812729368097</v>
          </cell>
          <cell r="F21">
            <v>1.60699032822026</v>
          </cell>
          <cell r="G21">
            <v>-0.17338335222044499</v>
          </cell>
          <cell r="H21">
            <v>-0.74163775928916198</v>
          </cell>
        </row>
        <row r="22">
          <cell r="B22" t="str">
            <v>Benin</v>
          </cell>
          <cell r="C22">
            <v>4.0634291377601404</v>
          </cell>
          <cell r="D22">
            <v>1.80952380952382</v>
          </cell>
          <cell r="E22">
            <v>6.7352666043030904</v>
          </cell>
          <cell r="F22">
            <v>-1.8229623137598601</v>
          </cell>
          <cell r="G22">
            <v>-0.73201214068915699</v>
          </cell>
          <cell r="H22">
            <v>2.24820143884893</v>
          </cell>
        </row>
        <row r="23">
          <cell r="B23" t="str">
            <v>Bhutan</v>
          </cell>
          <cell r="C23">
            <v>9.0987432675044904</v>
          </cell>
          <cell r="D23">
            <v>8.4518167456556199</v>
          </cell>
          <cell r="E23">
            <v>9.5411507647489593</v>
          </cell>
          <cell r="F23">
            <v>11.82</v>
          </cell>
          <cell r="G23">
            <v>6.3855604875415697</v>
          </cell>
          <cell r="H23">
            <v>3.4462464369752301</v>
          </cell>
        </row>
        <row r="24">
          <cell r="B24" t="str">
            <v>Bolivia</v>
          </cell>
          <cell r="C24">
            <v>7.1803702109341199</v>
          </cell>
          <cell r="D24">
            <v>6.0968752510242101</v>
          </cell>
          <cell r="E24">
            <v>5.3376741368867204</v>
          </cell>
          <cell r="F24">
            <v>6.4759577373679198</v>
          </cell>
          <cell r="G24">
            <v>5.1977858782233097</v>
          </cell>
          <cell r="H24">
            <v>2.9517453798767899</v>
          </cell>
        </row>
        <row r="25">
          <cell r="B25" t="str">
            <v>Botswana</v>
          </cell>
          <cell r="C25">
            <v>7.4102368220015</v>
          </cell>
          <cell r="D25">
            <v>9.1749644381223501</v>
          </cell>
          <cell r="E25">
            <v>7.4267100977198597</v>
          </cell>
          <cell r="F25">
            <v>4.1237113402061896</v>
          </cell>
          <cell r="G25">
            <v>3.72743156668608</v>
          </cell>
          <cell r="H25">
            <v>3.7002620169144702</v>
          </cell>
        </row>
        <row r="26">
          <cell r="B26" t="str">
            <v>Brazil</v>
          </cell>
          <cell r="C26">
            <v>5.9134437782387597</v>
          </cell>
          <cell r="D26">
            <v>6.49817557415754</v>
          </cell>
          <cell r="E26">
            <v>5.8396735022925403</v>
          </cell>
          <cell r="F26">
            <v>5.9102161287251196</v>
          </cell>
          <cell r="G26">
            <v>6.40746151252951</v>
          </cell>
          <cell r="H26">
            <v>10.6724960925949</v>
          </cell>
        </row>
        <row r="27">
          <cell r="B27" t="str">
            <v>Brunei Darussalam</v>
          </cell>
          <cell r="C27">
            <v>0.89952153110048505</v>
          </cell>
          <cell r="D27">
            <v>1.7765364188163899</v>
          </cell>
          <cell r="E27">
            <v>7.3825298063010497E-2</v>
          </cell>
          <cell r="F27">
            <v>0.15710206319599401</v>
          </cell>
          <cell r="G27">
            <v>1.2453577211531599</v>
          </cell>
          <cell r="H27">
            <v>-0.98328416912486705</v>
          </cell>
        </row>
        <row r="28">
          <cell r="B28" t="str">
            <v>Bulgaria</v>
          </cell>
          <cell r="C28">
            <v>4.5312772913154502</v>
          </cell>
          <cell r="D28">
            <v>2.75298711439215</v>
          </cell>
          <cell r="E28">
            <v>4.2466086065933002</v>
          </cell>
          <cell r="F28">
            <v>-1.5906868865524999</v>
          </cell>
          <cell r="G28">
            <v>-0.87576745856125704</v>
          </cell>
          <cell r="H28">
            <v>-0.37593984962405103</v>
          </cell>
        </row>
        <row r="29">
          <cell r="B29" t="str">
            <v>Burkina Faso</v>
          </cell>
          <cell r="C29">
            <v>-0.29821073558646199</v>
          </cell>
          <cell r="D29">
            <v>5.0847457627118704</v>
          </cell>
          <cell r="E29">
            <v>1.61290322580645</v>
          </cell>
          <cell r="F29">
            <v>0.158730158730156</v>
          </cell>
          <cell r="G29">
            <v>-0.15847860538826999</v>
          </cell>
          <cell r="H29">
            <v>1.3071895424836599</v>
          </cell>
        </row>
        <row r="30">
          <cell r="B30" t="str">
            <v>Burundi</v>
          </cell>
          <cell r="C30">
            <v>4.0845070422535104</v>
          </cell>
          <cell r="D30">
            <v>14.862426702751501</v>
          </cell>
          <cell r="E30">
            <v>11.839780090320099</v>
          </cell>
          <cell r="F30">
            <v>9.0019525390135993</v>
          </cell>
          <cell r="G30">
            <v>3.7999999999999901</v>
          </cell>
          <cell r="H30">
            <v>7.03275529865126</v>
          </cell>
        </row>
        <row r="31">
          <cell r="B31" t="str">
            <v>Cabo Verde</v>
          </cell>
          <cell r="C31">
            <v>3.4259259259259398</v>
          </cell>
          <cell r="D31">
            <v>3.5810205908683899</v>
          </cell>
          <cell r="E31">
            <v>4.1486603284356196</v>
          </cell>
          <cell r="F31">
            <v>8.2987551867197695E-2</v>
          </cell>
          <cell r="G31">
            <v>-0.41459369817578101</v>
          </cell>
          <cell r="H31">
            <v>-0.49958368026644101</v>
          </cell>
        </row>
        <row r="32">
          <cell r="B32" t="str">
            <v>Cambodia</v>
          </cell>
          <cell r="C32">
            <v>3.1485488323509601</v>
          </cell>
          <cell r="D32">
            <v>4.9041591320072397</v>
          </cell>
          <cell r="E32">
            <v>2.5443011790663999</v>
          </cell>
          <cell r="F32">
            <v>4.6463152232383003</v>
          </cell>
          <cell r="G32">
            <v>1.0647047484418199</v>
          </cell>
          <cell r="H32">
            <v>2.8476606458257598</v>
          </cell>
        </row>
        <row r="33">
          <cell r="B33" t="str">
            <v>Cameroon</v>
          </cell>
          <cell r="C33">
            <v>2.5210084033613498</v>
          </cell>
          <cell r="D33">
            <v>2.7322404371584699</v>
          </cell>
          <cell r="E33">
            <v>3.1198181116278798</v>
          </cell>
          <cell r="F33">
            <v>0.287907869481764</v>
          </cell>
          <cell r="G33">
            <v>3.9234449760765702</v>
          </cell>
          <cell r="H33">
            <v>1.4732965009208101</v>
          </cell>
        </row>
        <row r="34">
          <cell r="B34" t="str">
            <v>Canada</v>
          </cell>
          <cell r="C34">
            <v>2.3519163763066202</v>
          </cell>
          <cell r="D34">
            <v>2.2978723404255401</v>
          </cell>
          <cell r="E34">
            <v>0.83194675540765095</v>
          </cell>
          <cell r="F34">
            <v>1.2376237623762401</v>
          </cell>
          <cell r="G34">
            <v>1.46699266503667</v>
          </cell>
          <cell r="H34">
            <v>1.6064257028112401</v>
          </cell>
        </row>
        <row r="35">
          <cell r="B35" t="str">
            <v>Central African Republic</v>
          </cell>
          <cell r="C35">
            <v>2.27188081936686</v>
          </cell>
          <cell r="D35">
            <v>4.3335761107064803</v>
          </cell>
          <cell r="E35">
            <v>5.9336823734729496</v>
          </cell>
          <cell r="F35">
            <v>2.5700164744645799</v>
          </cell>
          <cell r="G35">
            <v>36.461512206875</v>
          </cell>
          <cell r="H35">
            <v>38.041599999999796</v>
          </cell>
        </row>
        <row r="36">
          <cell r="B36" t="str">
            <v>Chad</v>
          </cell>
          <cell r="C36">
            <v>-2.1111981868158698</v>
          </cell>
          <cell r="D36">
            <v>10.777385159010599</v>
          </cell>
          <cell r="E36">
            <v>3.00000000000002</v>
          </cell>
          <cell r="F36">
            <v>-4.8001734256218599E-2</v>
          </cell>
          <cell r="G36">
            <v>3.7180480247869898</v>
          </cell>
          <cell r="H36">
            <v>-0.37341299477221501</v>
          </cell>
        </row>
        <row r="37">
          <cell r="B37" t="str">
            <v>Chile</v>
          </cell>
          <cell r="C37">
            <v>2.97457541955563</v>
          </cell>
          <cell r="D37">
            <v>4.4403239972677602</v>
          </cell>
          <cell r="E37">
            <v>1.48570360680249</v>
          </cell>
          <cell r="F37">
            <v>2.7016513212414002</v>
          </cell>
          <cell r="G37">
            <v>4.6399369520240503</v>
          </cell>
          <cell r="H37">
            <v>4.3777066465827401</v>
          </cell>
        </row>
        <row r="38">
          <cell r="B38" t="str">
            <v>Hong Kong</v>
          </cell>
          <cell r="C38">
            <v>2.8290282902828898</v>
          </cell>
          <cell r="D38">
            <v>5.7416267942584103</v>
          </cell>
          <cell r="E38">
            <v>3.7330316742081302</v>
          </cell>
          <cell r="F38">
            <v>4.2529989094874496</v>
          </cell>
          <cell r="G38">
            <v>4.9163179916318001</v>
          </cell>
          <cell r="H38">
            <v>2.2931206380857398</v>
          </cell>
        </row>
        <row r="39">
          <cell r="B39" t="str">
            <v>China, P.R.: Macao</v>
          </cell>
          <cell r="C39">
            <v>3.9168462416022298</v>
          </cell>
          <cell r="D39">
            <v>6.80653818004392</v>
          </cell>
          <cell r="E39">
            <v>5.8359981726815997</v>
          </cell>
          <cell r="F39">
            <v>5.7192187331390798</v>
          </cell>
          <cell r="G39">
            <v>5.5935490456262</v>
          </cell>
          <cell r="H39">
            <v>3.7312711454809202</v>
          </cell>
        </row>
        <row r="40">
          <cell r="B40" t="str">
            <v>China</v>
          </cell>
          <cell r="C40">
            <v>4.60000000000006</v>
          </cell>
          <cell r="D40">
            <v>4.0999999999999401</v>
          </cell>
          <cell r="E40">
            <v>2.58620689655173</v>
          </cell>
          <cell r="F40">
            <v>2.4159663865546199</v>
          </cell>
          <cell r="G40">
            <v>1.5384615384615401</v>
          </cell>
          <cell r="H40">
            <v>1.6161616161616099</v>
          </cell>
        </row>
        <row r="41">
          <cell r="B41" t="str">
            <v>Colombia</v>
          </cell>
          <cell r="C41">
            <v>3.1372549019607701</v>
          </cell>
          <cell r="D41">
            <v>3.8022813688213102</v>
          </cell>
          <cell r="E41">
            <v>2.3809523809523601</v>
          </cell>
          <cell r="F41">
            <v>1.96779964221826</v>
          </cell>
          <cell r="G41">
            <v>3.6842105263157898</v>
          </cell>
          <cell r="H41">
            <v>6.7681895093062696</v>
          </cell>
        </row>
        <row r="42">
          <cell r="B42" t="str">
            <v>Comoros</v>
          </cell>
          <cell r="C42">
            <v>1.7662116040956399</v>
          </cell>
          <cell r="D42">
            <v>1.7690953299235199</v>
          </cell>
          <cell r="E42">
            <v>1.7712967539958999</v>
          </cell>
          <cell r="F42">
            <v>2.3555960693418498</v>
          </cell>
          <cell r="G42">
            <v>-5.7595074241679596</v>
          </cell>
          <cell r="H42">
            <v>-5.3520007943602899</v>
          </cell>
        </row>
        <row r="43">
          <cell r="B43" t="str">
            <v>Congo, Democratic Republic of</v>
          </cell>
          <cell r="C43">
            <v>-18.6247996231006</v>
          </cell>
          <cell r="D43">
            <v>16.196253978200701</v>
          </cell>
          <cell r="E43">
            <v>5.7072436632940304</v>
          </cell>
          <cell r="F43">
            <v>1.82779245443181</v>
          </cell>
          <cell r="G43">
            <v>0</v>
          </cell>
          <cell r="H43">
            <v>0</v>
          </cell>
        </row>
        <row r="44">
          <cell r="B44" t="str">
            <v>Congo, Republic of</v>
          </cell>
          <cell r="C44">
            <v>3.0869212022745902</v>
          </cell>
          <cell r="D44">
            <v>1.02442868400312</v>
          </cell>
          <cell r="E44">
            <v>9.5163806552262304</v>
          </cell>
          <cell r="F44">
            <v>2.7065527065527002</v>
          </cell>
          <cell r="G44">
            <v>-0.20804438280165699</v>
          </cell>
          <cell r="H44">
            <v>5.1152547528332004</v>
          </cell>
        </row>
        <row r="45">
          <cell r="B45" t="str">
            <v>Costa Rica</v>
          </cell>
          <cell r="C45">
            <v>5.8279713038976304</v>
          </cell>
          <cell r="D45">
            <v>4.7592424348312496</v>
          </cell>
          <cell r="E45">
            <v>4.5363575717144498</v>
          </cell>
          <cell r="F45">
            <v>3.7013401403956698</v>
          </cell>
          <cell r="G45">
            <v>5.0891175750629403</v>
          </cell>
          <cell r="H45">
            <v>-0.82065652522017196</v>
          </cell>
        </row>
        <row r="46">
          <cell r="B46" t="str">
            <v>Cote d'Ivoire</v>
          </cell>
          <cell r="C46">
            <v>4.9294080107639404</v>
          </cell>
          <cell r="D46">
            <v>1.9439653172798601</v>
          </cell>
          <cell r="E46">
            <v>3.4330686006144902</v>
          </cell>
          <cell r="F46">
            <v>0.41539748252724701</v>
          </cell>
          <cell r="G46">
            <v>0.862505924507595</v>
          </cell>
          <cell r="H46">
            <v>1.4059441181704899</v>
          </cell>
        </row>
        <row r="47">
          <cell r="B47" t="str">
            <v>Croatia</v>
          </cell>
          <cell r="C47">
            <v>1.8498367791075301</v>
          </cell>
          <cell r="D47">
            <v>2.1367521367519098</v>
          </cell>
          <cell r="E47">
            <v>4.6025104602511702</v>
          </cell>
          <cell r="F47">
            <v>0.30000000000015398</v>
          </cell>
          <cell r="G47">
            <v>-0.49850448654032598</v>
          </cell>
          <cell r="H47">
            <v>-0.60120240480992704</v>
          </cell>
        </row>
        <row r="48">
          <cell r="B48" t="str">
            <v>Cyprus</v>
          </cell>
          <cell r="C48">
            <v>1.6429840142096099</v>
          </cell>
          <cell r="D48">
            <v>3.9318479685452301</v>
          </cell>
          <cell r="E48">
            <v>1.10130306851618</v>
          </cell>
          <cell r="F48">
            <v>-2.3033427573590601</v>
          </cell>
          <cell r="G48">
            <v>-1.4639543790960901</v>
          </cell>
          <cell r="H48">
            <v>-1.22447957156404</v>
          </cell>
        </row>
        <row r="49">
          <cell r="B49" t="str">
            <v>Czech Republic</v>
          </cell>
          <cell r="C49">
            <v>2.2844089091947399</v>
          </cell>
          <cell r="D49">
            <v>2.4008933556672298</v>
          </cell>
          <cell r="E49">
            <v>2.3991275899672901</v>
          </cell>
          <cell r="F49">
            <v>1.38445154419595</v>
          </cell>
          <cell r="G49">
            <v>5.2521008403360603E-2</v>
          </cell>
          <cell r="H49">
            <v>0.104986876640418</v>
          </cell>
        </row>
        <row r="50">
          <cell r="B50" t="str">
            <v>Denmark</v>
          </cell>
          <cell r="C50">
            <v>2.8330679696994401</v>
          </cell>
          <cell r="D50">
            <v>2.4468085106382902</v>
          </cell>
          <cell r="E50">
            <v>2.0768431983385298</v>
          </cell>
          <cell r="F50">
            <v>0.71210579857579603</v>
          </cell>
          <cell r="G50">
            <v>0.40404040404040398</v>
          </cell>
          <cell r="H50">
            <v>0.40241448692151599</v>
          </cell>
        </row>
        <row r="51">
          <cell r="B51" t="str">
            <v>Djibouti</v>
          </cell>
          <cell r="C51">
            <v>2.7659574468085402</v>
          </cell>
          <cell r="D51">
            <v>7.6234054057018499</v>
          </cell>
          <cell r="E51">
            <v>1.0626812401266801</v>
          </cell>
          <cell r="F51">
            <v>1.0954436210576799</v>
          </cell>
          <cell r="G51">
            <v>3.4310563365290898</v>
          </cell>
          <cell r="H51">
            <v>-1.6100316877310701</v>
          </cell>
        </row>
        <row r="52">
          <cell r="B52" t="str">
            <v>Dominica</v>
          </cell>
          <cell r="C52">
            <v>1.7517156962346201</v>
          </cell>
          <cell r="D52">
            <v>1.9358741681790601</v>
          </cell>
          <cell r="E52">
            <v>1.26607319485657</v>
          </cell>
          <cell r="F52">
            <v>-0.43953897245553503</v>
          </cell>
          <cell r="G52">
            <v>0.46110075542037698</v>
          </cell>
          <cell r="H52">
            <v>-0.53710937500001799</v>
          </cell>
        </row>
        <row r="53">
          <cell r="B53" t="str">
            <v>Dominican Republic</v>
          </cell>
          <cell r="C53">
            <v>6.2390693291559103</v>
          </cell>
          <cell r="D53">
            <v>7.75999999999999</v>
          </cell>
          <cell r="E53">
            <v>3.9068299925760899</v>
          </cell>
          <cell r="F53">
            <v>3.8760382245244398</v>
          </cell>
          <cell r="G53">
            <v>1.58197919353451</v>
          </cell>
          <cell r="H53">
            <v>2.3444773592890402</v>
          </cell>
        </row>
        <row r="54">
          <cell r="B54" t="str">
            <v>Ecuador</v>
          </cell>
          <cell r="C54">
            <v>3.3256299620594301</v>
          </cell>
          <cell r="D54">
            <v>5.4098695231799496</v>
          </cell>
          <cell r="E54">
            <v>4.1626829447672202</v>
          </cell>
          <cell r="F54">
            <v>2.7042293299442499</v>
          </cell>
          <cell r="G54">
            <v>3.66176651086246</v>
          </cell>
          <cell r="H54">
            <v>3.3883147853736002</v>
          </cell>
        </row>
        <row r="55">
          <cell r="B55" t="str">
            <v>Egypt</v>
          </cell>
          <cell r="C55">
            <v>10.3621730382294</v>
          </cell>
          <cell r="D55">
            <v>9.4804010938924197</v>
          </cell>
          <cell r="E55">
            <v>4.6627810158201601</v>
          </cell>
          <cell r="F55">
            <v>11.694510739856799</v>
          </cell>
          <cell r="G55">
            <v>10.128205128205099</v>
          </cell>
          <cell r="H55">
            <v>11.0464364247833</v>
          </cell>
        </row>
        <row r="56">
          <cell r="B56" t="str">
            <v>El Salvador</v>
          </cell>
          <cell r="C56">
            <v>2.1299999999999799</v>
          </cell>
          <cell r="D56">
            <v>5.0523842161950796</v>
          </cell>
          <cell r="E56">
            <v>0.78292478329759496</v>
          </cell>
          <cell r="F56">
            <v>0.78609081660964097</v>
          </cell>
          <cell r="G56">
            <v>0.47715177096714501</v>
          </cell>
          <cell r="H56">
            <v>1.0136986301369799</v>
          </cell>
        </row>
        <row r="57">
          <cell r="B57" t="str">
            <v>Equatorial Guinea</v>
          </cell>
          <cell r="C57">
            <v>4.9470882340045303</v>
          </cell>
          <cell r="D57">
            <v>4.8845470692717798</v>
          </cell>
          <cell r="E57">
            <v>2.6248941574936402</v>
          </cell>
          <cell r="F57">
            <v>4.7854785478547903</v>
          </cell>
          <cell r="G57">
            <v>2.59842519685041</v>
          </cell>
          <cell r="H57">
            <v>1.6116653875671501</v>
          </cell>
        </row>
        <row r="58">
          <cell r="B58" t="str">
            <v>Estonia</v>
          </cell>
          <cell r="C58">
            <v>5.7166430928806804</v>
          </cell>
          <cell r="D58">
            <v>3.71836325119859</v>
          </cell>
          <cell r="E58">
            <v>3.4560601988712598</v>
          </cell>
          <cell r="F58">
            <v>1.42352452202827</v>
          </cell>
          <cell r="G58">
            <v>-0.93228152853189905</v>
          </cell>
          <cell r="H58">
            <v>-0.470527404343342</v>
          </cell>
        </row>
        <row r="59">
          <cell r="B59" t="str">
            <v>Ethiopia</v>
          </cell>
          <cell r="C59">
            <v>14.544425580079199</v>
          </cell>
          <cell r="D59">
            <v>34.422570744894102</v>
          </cell>
          <cell r="E59">
            <v>14.9</v>
          </cell>
          <cell r="F59">
            <v>7.7458659704090502</v>
          </cell>
          <cell r="G59">
            <v>7.1082390953150103</v>
          </cell>
          <cell r="H59">
            <v>10.0301659125189</v>
          </cell>
        </row>
        <row r="60">
          <cell r="B60" t="str">
            <v>Euro Area</v>
          </cell>
          <cell r="C60">
            <v>2.20612090407699</v>
          </cell>
          <cell r="D60">
            <v>2.7510316368638299</v>
          </cell>
          <cell r="E60">
            <v>2.2242817423540102</v>
          </cell>
          <cell r="F60">
            <v>0.84617709277729403</v>
          </cell>
          <cell r="G60">
            <v>-0.16981320547399401</v>
          </cell>
          <cell r="H60">
            <v>0.23013808284970499</v>
          </cell>
        </row>
        <row r="61">
          <cell r="B61" t="str">
            <v>Fiji</v>
          </cell>
          <cell r="C61">
            <v>3.5830618892508301</v>
          </cell>
          <cell r="D61">
            <v>6.3941299790356201</v>
          </cell>
          <cell r="E61">
            <v>2.4630541871921201</v>
          </cell>
          <cell r="F61">
            <v>3.4615384615384599</v>
          </cell>
          <cell r="G61">
            <v>9.2936802973986002E-2</v>
          </cell>
          <cell r="H61">
            <v>1.5784586815227399</v>
          </cell>
        </row>
        <row r="62">
          <cell r="B62" t="str">
            <v>Finland</v>
          </cell>
          <cell r="C62">
            <v>2.8812011768286601</v>
          </cell>
          <cell r="D62">
            <v>2.89912237451925</v>
          </cell>
          <cell r="E62">
            <v>2.35745088643987</v>
          </cell>
          <cell r="F62">
            <v>1.6103361108510601</v>
          </cell>
          <cell r="G62">
            <v>0.46991615221598099</v>
          </cell>
          <cell r="H62">
            <v>-0.23844460748351101</v>
          </cell>
        </row>
        <row r="63">
          <cell r="B63" t="str">
            <v>France</v>
          </cell>
          <cell r="C63">
            <v>1.76725575191729</v>
          </cell>
          <cell r="D63">
            <v>2.46559633027523</v>
          </cell>
          <cell r="E63">
            <v>1.3350387720841099</v>
          </cell>
          <cell r="F63">
            <v>0.69422530766804402</v>
          </cell>
          <cell r="G63">
            <v>7.0510811657782904E-2</v>
          </cell>
          <cell r="H63">
            <v>0.17528663256902899</v>
          </cell>
        </row>
        <row r="64">
          <cell r="B64" t="str">
            <v>Gabon</v>
          </cell>
          <cell r="C64">
            <v>0.68669527896995997</v>
          </cell>
          <cell r="D64">
            <v>2.30179028132991</v>
          </cell>
          <cell r="E64">
            <v>2.1666666666666798</v>
          </cell>
          <cell r="F64">
            <v>3.2626427406199001</v>
          </cell>
          <cell r="G64">
            <v>1.7377567140600401</v>
          </cell>
          <cell r="H64">
            <v>-1.1510980590062101</v>
          </cell>
        </row>
        <row r="65">
          <cell r="B65" t="str">
            <v>Gambia, The</v>
          </cell>
          <cell r="C65">
            <v>5.7878074519035598</v>
          </cell>
          <cell r="D65">
            <v>4.3815224063842804</v>
          </cell>
          <cell r="E65">
            <v>4.9033301477615101</v>
          </cell>
          <cell r="F65">
            <v>5.54309740714789</v>
          </cell>
          <cell r="G65">
            <v>6.9509620410331197</v>
          </cell>
          <cell r="H65">
            <v>6.66825997004781</v>
          </cell>
        </row>
        <row r="66">
          <cell r="B66" t="str">
            <v>Georgia</v>
          </cell>
          <cell r="C66">
            <v>11.2399972326638</v>
          </cell>
          <cell r="D66">
            <v>2.0411528683187501</v>
          </cell>
          <cell r="E66">
            <v>-1.3733810458270801</v>
          </cell>
          <cell r="F66">
            <v>2.3721843477967699</v>
          </cell>
          <cell r="G66">
            <v>1.95163801130118</v>
          </cell>
          <cell r="H66">
            <v>4.8794447893378798</v>
          </cell>
        </row>
        <row r="67">
          <cell r="B67" t="str">
            <v>Germany</v>
          </cell>
          <cell r="C67">
            <v>1.3052208835341399</v>
          </cell>
          <cell r="D67">
            <v>1.9821605550049599</v>
          </cell>
          <cell r="E67">
            <v>2.0408163265306198</v>
          </cell>
          <cell r="F67">
            <v>1.4285714285714299</v>
          </cell>
          <cell r="G67">
            <v>0.187793427230043</v>
          </cell>
          <cell r="H67">
            <v>0.28116213683223501</v>
          </cell>
        </row>
        <row r="68">
          <cell r="B68" t="str">
            <v>Ghana</v>
          </cell>
          <cell r="C68">
            <v>8.5760569196073995</v>
          </cell>
          <cell r="D68">
            <v>8.5802884474738992</v>
          </cell>
          <cell r="E68">
            <v>8.8398534324819895</v>
          </cell>
          <cell r="F68">
            <v>15.266023879660899</v>
          </cell>
          <cell r="G68">
            <v>16.981132075471699</v>
          </cell>
          <cell r="H68">
            <v>17.6686217008798</v>
          </cell>
        </row>
        <row r="69">
          <cell r="B69" t="str">
            <v>Greece</v>
          </cell>
          <cell r="C69">
            <v>5.1733183355016399</v>
          </cell>
          <cell r="D69">
            <v>2.41496328554283</v>
          </cell>
          <cell r="E69">
            <v>0.80418306729961597</v>
          </cell>
          <cell r="F69">
            <v>-1.70992367586503</v>
          </cell>
          <cell r="G69">
            <v>-2.60686638381878</v>
          </cell>
          <cell r="H69">
            <v>-0.16734925485393901</v>
          </cell>
        </row>
        <row r="70">
          <cell r="B70" t="str">
            <v>Grenada</v>
          </cell>
          <cell r="C70">
            <v>4.2146360997096597</v>
          </cell>
          <cell r="D70">
            <v>3.5158501440922301</v>
          </cell>
          <cell r="E70">
            <v>1.80957683741649</v>
          </cell>
          <cell r="F70">
            <v>-1.23963175644882</v>
          </cell>
          <cell r="G70">
            <v>-0.62759575449931204</v>
          </cell>
          <cell r="H70">
            <v>1.11451657843412</v>
          </cell>
        </row>
        <row r="71">
          <cell r="B71" t="str">
            <v>Guatemala</v>
          </cell>
          <cell r="C71">
            <v>5.3925488126633798</v>
          </cell>
          <cell r="D71">
            <v>6.2000000000000099</v>
          </cell>
          <cell r="E71">
            <v>3.4463276836158201</v>
          </cell>
          <cell r="F71">
            <v>4.3874021481886301</v>
          </cell>
          <cell r="G71">
            <v>2.9473317056156101</v>
          </cell>
          <cell r="H71">
            <v>3.0662375063526999</v>
          </cell>
        </row>
        <row r="72">
          <cell r="B72" t="str">
            <v>Guinea</v>
          </cell>
          <cell r="C72">
            <v>20.786974219809998</v>
          </cell>
          <cell r="D72">
            <v>19.0294315884071</v>
          </cell>
          <cell r="E72">
            <v>12.835032087580201</v>
          </cell>
          <cell r="F72">
            <v>10.5386416861827</v>
          </cell>
          <cell r="G72">
            <v>8.97397094430994</v>
          </cell>
          <cell r="H72">
            <v>7.3316055388695798</v>
          </cell>
        </row>
        <row r="73">
          <cell r="B73" t="str">
            <v>Guinea-Bissau</v>
          </cell>
          <cell r="C73">
            <v>5.6191467221644098</v>
          </cell>
          <cell r="D73">
            <v>3.34975369458131</v>
          </cell>
          <cell r="E73">
            <v>1.7159199237368701</v>
          </cell>
          <cell r="F73">
            <v>1.6119962511715</v>
          </cell>
          <cell r="G73">
            <v>-1.7708909795240599</v>
          </cell>
          <cell r="H73">
            <v>2.44131455399061</v>
          </cell>
        </row>
        <row r="74">
          <cell r="B74" t="str">
            <v>Guyana</v>
          </cell>
          <cell r="C74">
            <v>4.5</v>
          </cell>
          <cell r="D74">
            <v>3.22143960443446</v>
          </cell>
          <cell r="E74">
            <v>3.4613146091190399</v>
          </cell>
          <cell r="F74">
            <v>0.89605734767025003</v>
          </cell>
          <cell r="G74">
            <v>1.1545293072824201</v>
          </cell>
          <cell r="H74">
            <v>-1.75592625109744</v>
          </cell>
        </row>
        <row r="75">
          <cell r="B75" t="str">
            <v>Haiti</v>
          </cell>
          <cell r="C75">
            <v>6.1927335545327296</v>
          </cell>
          <cell r="D75">
            <v>8.2651261733054699</v>
          </cell>
          <cell r="E75">
            <v>7.5909330521876797</v>
          </cell>
          <cell r="F75">
            <v>3.4296913277804899</v>
          </cell>
          <cell r="G75">
            <v>6.4424443391757498</v>
          </cell>
          <cell r="H75">
            <v>12.505562972852699</v>
          </cell>
        </row>
        <row r="76">
          <cell r="B76" t="str">
            <v>Honduras</v>
          </cell>
          <cell r="C76">
            <v>6.4849624060150104</v>
          </cell>
          <cell r="D76">
            <v>5.6045895851721301</v>
          </cell>
          <cell r="E76">
            <v>5.3907229419139204</v>
          </cell>
          <cell r="F76">
            <v>4.91673275178431</v>
          </cell>
          <cell r="G76">
            <v>5.8201058201058098</v>
          </cell>
          <cell r="H76">
            <v>2.3571428571428599</v>
          </cell>
        </row>
        <row r="77">
          <cell r="B77" t="str">
            <v>Hungary</v>
          </cell>
          <cell r="C77">
            <v>4.6542336441589001</v>
          </cell>
          <cell r="D77">
            <v>4.0695377321216899</v>
          </cell>
          <cell r="E77">
            <v>4.9924069855732798</v>
          </cell>
          <cell r="F77">
            <v>0.41583800397758203</v>
          </cell>
          <cell r="G77">
            <v>-0.92725963269716705</v>
          </cell>
          <cell r="H77">
            <v>0.87233075874604604</v>
          </cell>
        </row>
        <row r="78">
          <cell r="B78" t="str">
            <v>Iceland</v>
          </cell>
          <cell r="C78">
            <v>2.5256511444356802</v>
          </cell>
          <cell r="D78">
            <v>5.2347959969206901</v>
          </cell>
          <cell r="E78">
            <v>4.24286759326995</v>
          </cell>
          <cell r="F78">
            <v>4.14035087719299</v>
          </cell>
          <cell r="G78">
            <v>0.80862533692722005</v>
          </cell>
          <cell r="H78">
            <v>2.0053475935828802</v>
          </cell>
        </row>
        <row r="79">
          <cell r="B79" t="str">
            <v>India</v>
          </cell>
          <cell r="C79">
            <v>9.4674556213017595</v>
          </cell>
          <cell r="D79">
            <v>6.4864864864865002</v>
          </cell>
          <cell r="E79">
            <v>11.1675126903553</v>
          </cell>
          <cell r="F79">
            <v>10.3156093559588</v>
          </cell>
          <cell r="G79">
            <v>4.2794759825327198</v>
          </cell>
          <cell r="H79">
            <v>5.6113902847571202</v>
          </cell>
        </row>
        <row r="80">
          <cell r="B80" t="str">
            <v>Indonesia</v>
          </cell>
          <cell r="C80">
            <v>6.9554815004699799</v>
          </cell>
          <cell r="D80">
            <v>3.78684988415753</v>
          </cell>
          <cell r="E80">
            <v>3.9514707191877099</v>
          </cell>
          <cell r="F80">
            <v>8.07991339435093</v>
          </cell>
          <cell r="G80">
            <v>8.3591331269349798</v>
          </cell>
          <cell r="H80">
            <v>3.3529411764705999</v>
          </cell>
        </row>
        <row r="81">
          <cell r="B81" t="str">
            <v>Iran, Islamic Republic of</v>
          </cell>
          <cell r="C81">
            <v>12.8143133462282</v>
          </cell>
          <cell r="D81">
            <v>22.4174882126018</v>
          </cell>
          <cell r="E81">
            <v>37.390443185749803</v>
          </cell>
          <cell r="F81">
            <v>29.571428571428601</v>
          </cell>
          <cell r="G81">
            <v>16.703417861080499</v>
          </cell>
          <cell r="H81">
            <v>9.4000944733112792</v>
          </cell>
        </row>
        <row r="82">
          <cell r="B82" t="str">
            <v>Iraq</v>
          </cell>
          <cell r="C82">
            <v>3.31983805668016</v>
          </cell>
          <cell r="D82">
            <v>6.2695924764890298</v>
          </cell>
          <cell r="E82">
            <v>3.61356932153392</v>
          </cell>
          <cell r="F82">
            <v>3.1316725978647799</v>
          </cell>
          <cell r="G82">
            <v>1.5873015873015801</v>
          </cell>
          <cell r="H82">
            <v>2.3097826086956599</v>
          </cell>
        </row>
        <row r="83">
          <cell r="B83" t="str">
            <v>Ireland</v>
          </cell>
          <cell r="C83">
            <v>1.2795743376925399</v>
          </cell>
          <cell r="D83">
            <v>2.4590163934426301</v>
          </cell>
          <cell r="E83">
            <v>1.19999999999999</v>
          </cell>
          <cell r="F83">
            <v>0.197628458498045</v>
          </cell>
          <cell r="G83">
            <v>-0.29585798816570502</v>
          </cell>
          <cell r="H83">
            <v>9.8911968348174006E-2</v>
          </cell>
        </row>
        <row r="84">
          <cell r="B84" t="str">
            <v>Israel</v>
          </cell>
          <cell r="C84">
            <v>2.65885311401675</v>
          </cell>
          <cell r="D84">
            <v>2.18117508351343</v>
          </cell>
          <cell r="E84">
            <v>1.63461538461281</v>
          </cell>
          <cell r="F84">
            <v>1.8160832544965799</v>
          </cell>
          <cell r="G84">
            <v>-0.19420049947510001</v>
          </cell>
          <cell r="H84">
            <v>-0.99900099900100003</v>
          </cell>
        </row>
        <row r="85">
          <cell r="B85" t="str">
            <v>Italy</v>
          </cell>
          <cell r="C85">
            <v>1.8181818181817999</v>
          </cell>
          <cell r="D85">
            <v>3.2738095238095402</v>
          </cell>
          <cell r="E85">
            <v>2.3054755043227599</v>
          </cell>
          <cell r="F85">
            <v>0.65727699530517303</v>
          </cell>
          <cell r="G85">
            <v>0</v>
          </cell>
          <cell r="H85">
            <v>9.0026376061830296E-2</v>
          </cell>
        </row>
        <row r="86">
          <cell r="B86" t="str">
            <v>Jamaica</v>
          </cell>
          <cell r="C86">
            <v>11.768617021276601</v>
          </cell>
          <cell r="D86">
            <v>6.0083283759666699</v>
          </cell>
          <cell r="E86">
            <v>8.0246913580247003</v>
          </cell>
          <cell r="F86">
            <v>9.4545454545454497</v>
          </cell>
          <cell r="G86">
            <v>6.3597532036070303</v>
          </cell>
          <cell r="H86">
            <v>3.6590807675145101</v>
          </cell>
        </row>
        <row r="87">
          <cell r="B87" t="str">
            <v>Japan</v>
          </cell>
          <cell r="C87">
            <v>-0.31088082901553599</v>
          </cell>
          <cell r="D87">
            <v>-0.20790020790021699</v>
          </cell>
          <cell r="E87">
            <v>-0.208333333333343</v>
          </cell>
          <cell r="F87">
            <v>1.6701461377870701</v>
          </cell>
          <cell r="G87">
            <v>2.3613963039014201</v>
          </cell>
          <cell r="H87">
            <v>0.10030090270813601</v>
          </cell>
        </row>
        <row r="88">
          <cell r="B88" t="str">
            <v>Jordan</v>
          </cell>
          <cell r="C88">
            <v>5.8166190138747602</v>
          </cell>
          <cell r="D88">
            <v>2.9097963142580001</v>
          </cell>
          <cell r="E88">
            <v>6.0320452403393103</v>
          </cell>
          <cell r="F88">
            <v>3.1111111111111001</v>
          </cell>
          <cell r="G88">
            <v>1.63793103448278</v>
          </cell>
          <cell r="H88">
            <v>-1.5267175572519101</v>
          </cell>
        </row>
        <row r="89">
          <cell r="B89" t="str">
            <v>Kazakhstan</v>
          </cell>
          <cell r="C89">
            <v>7.7549042116272604</v>
          </cell>
          <cell r="D89">
            <v>7.3601477237754596</v>
          </cell>
          <cell r="E89">
            <v>5.9625137816979201</v>
          </cell>
          <cell r="F89">
            <v>4.7800391226536698</v>
          </cell>
          <cell r="G89">
            <v>7.4179261583682603</v>
          </cell>
          <cell r="H89">
            <v>13.6116555115926</v>
          </cell>
        </row>
        <row r="90">
          <cell r="B90" t="str">
            <v>Kenya</v>
          </cell>
          <cell r="C90">
            <v>4.5098413911714097</v>
          </cell>
          <cell r="D90">
            <v>18.933991588955902</v>
          </cell>
          <cell r="E90">
            <v>3.1977861480513599</v>
          </cell>
          <cell r="F90">
            <v>7.1508379888268099</v>
          </cell>
          <cell r="G90">
            <v>6.0201598887730201</v>
          </cell>
          <cell r="H90">
            <v>8.0060323913186107</v>
          </cell>
        </row>
        <row r="91">
          <cell r="B91" t="str">
            <v>Korea</v>
          </cell>
          <cell r="C91">
            <v>3.0335278764184599</v>
          </cell>
          <cell r="D91">
            <v>4.1586483577416198</v>
          </cell>
          <cell r="E91">
            <v>1.4258574977557901</v>
          </cell>
          <cell r="F91">
            <v>1.1433805368022201</v>
          </cell>
          <cell r="G91">
            <v>0.83334181259475204</v>
          </cell>
          <cell r="H91">
            <v>1.13221255726656</v>
          </cell>
        </row>
        <row r="92">
          <cell r="B92" t="str">
            <v>Kuwait</v>
          </cell>
          <cell r="C92">
            <v>6.0101375814627396</v>
          </cell>
          <cell r="D92">
            <v>3.07377049180328</v>
          </cell>
          <cell r="E92">
            <v>4.3680694135593798</v>
          </cell>
          <cell r="F92">
            <v>2.6562500000000102</v>
          </cell>
          <cell r="G92">
            <v>3.0441400304413899</v>
          </cell>
          <cell r="H92">
            <v>3.02806499261448</v>
          </cell>
        </row>
        <row r="93">
          <cell r="B93" t="str">
            <v>Kyrgyz Republic</v>
          </cell>
          <cell r="C93">
            <v>19.225687353658099</v>
          </cell>
          <cell r="D93">
            <v>5.4896455306174898</v>
          </cell>
          <cell r="E93">
            <v>7.4953919040306101</v>
          </cell>
          <cell r="F93">
            <v>3.96993473357636</v>
          </cell>
          <cell r="G93">
            <v>10.4753683691526</v>
          </cell>
          <cell r="H93">
            <v>3.3519155952353499</v>
          </cell>
        </row>
        <row r="94">
          <cell r="B94" t="str">
            <v>Lao People's Democratic Republic</v>
          </cell>
          <cell r="C94">
            <v>5.7725733170455698</v>
          </cell>
          <cell r="D94">
            <v>7.7000000000000099</v>
          </cell>
          <cell r="E94">
            <v>4.7260909935004802</v>
          </cell>
          <cell r="F94">
            <v>6.6495256671690699</v>
          </cell>
          <cell r="G94">
            <v>2.4025272258707999</v>
          </cell>
          <cell r="H94">
            <v>0.63924823708506695</v>
          </cell>
        </row>
        <row r="95">
          <cell r="B95" t="str">
            <v>Latvia</v>
          </cell>
          <cell r="C95">
            <v>2.4890190336749698</v>
          </cell>
          <cell r="D95">
            <v>4.0714285714285801</v>
          </cell>
          <cell r="E95">
            <v>1.5785861358956601</v>
          </cell>
          <cell r="F95">
            <v>-0.40540540540539799</v>
          </cell>
          <cell r="G95">
            <v>0.20352781546809701</v>
          </cell>
          <cell r="H95">
            <v>0.33852403520649799</v>
          </cell>
        </row>
        <row r="96">
          <cell r="B96" t="str">
            <v>Lebanon</v>
          </cell>
          <cell r="C96">
            <v>4.58295142071497</v>
          </cell>
          <cell r="D96">
            <v>2.6818580192813202</v>
          </cell>
          <cell r="E96">
            <v>10.509438273176</v>
          </cell>
          <cell r="F96">
            <v>0.71638257310689801</v>
          </cell>
          <cell r="G96">
            <v>-0.707031332357697</v>
          </cell>
          <cell r="H96">
            <v>-3.3969864260302698</v>
          </cell>
        </row>
        <row r="97">
          <cell r="B97" t="str">
            <v>Lesotho</v>
          </cell>
          <cell r="C97">
            <v>3.0651589223061699</v>
          </cell>
          <cell r="D97">
            <v>7.7382701537858702</v>
          </cell>
          <cell r="E97">
            <v>4.5367760705518698</v>
          </cell>
          <cell r="F97">
            <v>5.0617498695425196</v>
          </cell>
          <cell r="G97">
            <v>3.6009933774834599</v>
          </cell>
          <cell r="H97">
            <v>5.1378345984818097</v>
          </cell>
        </row>
        <row r="98">
          <cell r="B98" t="str">
            <v>Liberia</v>
          </cell>
          <cell r="C98">
            <v>6.6142622079206799</v>
          </cell>
          <cell r="D98">
            <v>11.4492412526042</v>
          </cell>
          <cell r="E98">
            <v>7.7090917579392997</v>
          </cell>
          <cell r="F98">
            <v>8.4942074677706199</v>
          </cell>
          <cell r="G98">
            <v>7.66039090293906</v>
          </cell>
          <cell r="H98">
            <v>8.0391821750379098</v>
          </cell>
        </row>
        <row r="99">
          <cell r="B99" t="str">
            <v>Libya</v>
          </cell>
          <cell r="C99">
            <v>3.6578214112087601</v>
          </cell>
          <cell r="D99">
            <v>26.1895290416468</v>
          </cell>
          <cell r="E99">
            <v>-3.6740585774058698</v>
          </cell>
          <cell r="F99">
            <v>1.7044019576390901</v>
          </cell>
          <cell r="G99">
            <v>0</v>
          </cell>
          <cell r="H99">
            <v>0</v>
          </cell>
        </row>
        <row r="100">
          <cell r="B100" t="str">
            <v>Lithuania</v>
          </cell>
          <cell r="C100">
            <v>3.8280579070052698</v>
          </cell>
          <cell r="D100">
            <v>3.40353084939093</v>
          </cell>
          <cell r="E100">
            <v>2.8324166196882801</v>
          </cell>
          <cell r="F100">
            <v>0.36458024654773202</v>
          </cell>
          <cell r="G100">
            <v>-0.263699600206312</v>
          </cell>
          <cell r="H100">
            <v>-8.4740196364122694E-2</v>
          </cell>
        </row>
        <row r="101">
          <cell r="B101" t="str">
            <v>Luxembourg</v>
          </cell>
          <cell r="C101">
            <v>2.7755027755027699</v>
          </cell>
          <cell r="D101">
            <v>3.1786789445723498</v>
          </cell>
          <cell r="E101">
            <v>2.3169999141851898</v>
          </cell>
          <cell r="F101">
            <v>1.54323576281137</v>
          </cell>
          <cell r="G101">
            <v>-0.63599570496408597</v>
          </cell>
          <cell r="H101">
            <v>1.1156194236633601</v>
          </cell>
        </row>
        <row r="102">
          <cell r="B102" t="str">
            <v>Macedonia, FYR</v>
          </cell>
          <cell r="C102">
            <v>2.95780664508536</v>
          </cell>
          <cell r="D102">
            <v>2.7843601895734702</v>
          </cell>
          <cell r="E102">
            <v>4.7550432276657197</v>
          </cell>
          <cell r="F102">
            <v>1.3755158184319001</v>
          </cell>
          <cell r="G102">
            <v>-0.58796924468566003</v>
          </cell>
          <cell r="H102">
            <v>-0.31847133757961799</v>
          </cell>
        </row>
        <row r="103">
          <cell r="B103" t="str">
            <v>Madagascar</v>
          </cell>
          <cell r="C103">
            <v>10.1951413779371</v>
          </cell>
          <cell r="D103">
            <v>6.90278279725334</v>
          </cell>
          <cell r="E103">
            <v>5.7780130789741699</v>
          </cell>
          <cell r="F103">
            <v>6.2579415501905897</v>
          </cell>
          <cell r="G103">
            <v>6.0388639760837002</v>
          </cell>
          <cell r="H103">
            <v>7.5556808570623097</v>
          </cell>
        </row>
        <row r="104">
          <cell r="B104" t="str">
            <v>Malawi</v>
          </cell>
          <cell r="C104">
            <v>6.2811565304087997</v>
          </cell>
          <cell r="D104">
            <v>9.7873671044402606</v>
          </cell>
          <cell r="E104">
            <v>34.577043577328297</v>
          </cell>
          <cell r="F104">
            <v>20.025781305114698</v>
          </cell>
          <cell r="G104">
            <v>24.110953058321499</v>
          </cell>
          <cell r="H104">
            <v>24.871060171919801</v>
          </cell>
        </row>
        <row r="105">
          <cell r="B105" t="str">
            <v>Malaysia</v>
          </cell>
          <cell r="C105">
            <v>2.09557522123895</v>
          </cell>
          <cell r="D105">
            <v>2.9644268774703599</v>
          </cell>
          <cell r="E105">
            <v>1.2476007677543199</v>
          </cell>
          <cell r="F105">
            <v>3.2227488151658701</v>
          </cell>
          <cell r="G105">
            <v>2.6629935720844702</v>
          </cell>
          <cell r="H105">
            <v>2.6833631484794398</v>
          </cell>
        </row>
        <row r="106">
          <cell r="B106" t="str">
            <v>Maldives</v>
          </cell>
          <cell r="C106">
            <v>5.0944295501934</v>
          </cell>
          <cell r="D106">
            <v>21.588068388993001</v>
          </cell>
          <cell r="E106">
            <v>5.0669562125122702</v>
          </cell>
          <cell r="F106">
            <v>3.2866700653679199</v>
          </cell>
          <cell r="G106">
            <v>0.53111490461532695</v>
          </cell>
          <cell r="H106">
            <v>0.85377757245191799</v>
          </cell>
        </row>
        <row r="107">
          <cell r="B107" t="str">
            <v>Mali</v>
          </cell>
          <cell r="C107">
            <v>1.8627450980392199</v>
          </cell>
          <cell r="D107">
            <v>5.2935514918190698</v>
          </cell>
          <cell r="E107">
            <v>2.3765996343692799</v>
          </cell>
          <cell r="F107">
            <v>0</v>
          </cell>
          <cell r="G107">
            <v>1.1428571428571499</v>
          </cell>
          <cell r="H107">
            <v>0.97104519774009601</v>
          </cell>
        </row>
        <row r="108">
          <cell r="B108" t="str">
            <v>Malta</v>
          </cell>
          <cell r="C108">
            <v>3.2499999999999898</v>
          </cell>
          <cell r="D108">
            <v>2.12106537530265</v>
          </cell>
          <cell r="E108">
            <v>2.7883156297420402</v>
          </cell>
          <cell r="F108">
            <v>1.03340099649381</v>
          </cell>
          <cell r="G108">
            <v>0.155251141552532</v>
          </cell>
          <cell r="H108">
            <v>1.0394820826114799</v>
          </cell>
        </row>
        <row r="109">
          <cell r="B109" t="str">
            <v>Mauritania</v>
          </cell>
          <cell r="C109">
            <v>6.1212121212120998</v>
          </cell>
          <cell r="D109">
            <v>5.0828098229583301</v>
          </cell>
          <cell r="E109">
            <v>3.84886775362338</v>
          </cell>
          <cell r="F109">
            <v>4.3817403895501696</v>
          </cell>
          <cell r="G109">
            <v>4.7355981682636301</v>
          </cell>
          <cell r="H109">
            <v>-1.4422687026909999</v>
          </cell>
        </row>
        <row r="110">
          <cell r="B110" t="str">
            <v>Mauritius</v>
          </cell>
          <cell r="C110">
            <v>6.1433447098976099</v>
          </cell>
          <cell r="D110">
            <v>4.8231511254019397</v>
          </cell>
          <cell r="E110">
            <v>3.2208588957055202</v>
          </cell>
          <cell r="F110">
            <v>4.0482912332838001</v>
          </cell>
          <cell r="G110">
            <v>0.189933523266861</v>
          </cell>
          <cell r="H110">
            <v>1.3270142180094699</v>
          </cell>
        </row>
        <row r="111">
          <cell r="B111" t="str">
            <v>Mexico</v>
          </cell>
          <cell r="C111">
            <v>4.4015850903352796</v>
          </cell>
          <cell r="D111">
            <v>3.81875678758791</v>
          </cell>
          <cell r="E111">
            <v>3.56829002134213</v>
          </cell>
          <cell r="F111">
            <v>3.9740409898737501</v>
          </cell>
          <cell r="G111">
            <v>4.0813215195322297</v>
          </cell>
          <cell r="H111">
            <v>2.1308127762603601</v>
          </cell>
        </row>
        <row r="112">
          <cell r="B112" t="str">
            <v>Moldova</v>
          </cell>
          <cell r="C112">
            <v>8.0669023622812794</v>
          </cell>
          <cell r="D112">
            <v>7.8047369605039103</v>
          </cell>
          <cell r="E112">
            <v>4.0684918439378199</v>
          </cell>
          <cell r="F112">
            <v>5.2293872313121499</v>
          </cell>
          <cell r="G112">
            <v>4.6945775261324298</v>
          </cell>
          <cell r="H112">
            <v>13.578051304451799</v>
          </cell>
        </row>
        <row r="113">
          <cell r="B113" t="str">
            <v>Mongolia</v>
          </cell>
          <cell r="C113">
            <v>14.3333333333333</v>
          </cell>
          <cell r="D113">
            <v>11.222961693795501</v>
          </cell>
          <cell r="E113">
            <v>14.168190127970799</v>
          </cell>
          <cell r="F113">
            <v>11.208967173739</v>
          </cell>
          <cell r="G113">
            <v>10.7271418286537</v>
          </cell>
          <cell r="H113">
            <v>1.10533159947985</v>
          </cell>
        </row>
        <row r="114">
          <cell r="B114" t="str">
            <v>Montenegro</v>
          </cell>
          <cell r="C114">
            <v>0.59555068765393504</v>
          </cell>
          <cell r="D114">
            <v>3.6876458031544299</v>
          </cell>
          <cell r="E114">
            <v>5.0554256979096603</v>
          </cell>
          <cell r="F114">
            <v>0.33494402804626999</v>
          </cell>
          <cell r="G114">
            <v>-0.33587947949814301</v>
          </cell>
          <cell r="H114">
            <v>1.4193684898825001</v>
          </cell>
        </row>
        <row r="115">
          <cell r="B115" t="str">
            <v>Morocco</v>
          </cell>
          <cell r="C115">
            <v>2.1636876763875801</v>
          </cell>
          <cell r="D115">
            <v>0.92081031307551697</v>
          </cell>
          <cell r="E115">
            <v>2.5547445255474601</v>
          </cell>
          <cell r="F115">
            <v>0.44483985765123002</v>
          </cell>
          <cell r="G115">
            <v>1.5943312666076299</v>
          </cell>
          <cell r="H115">
            <v>0.61028770706189295</v>
          </cell>
        </row>
        <row r="116">
          <cell r="B116" t="str">
            <v>Mozambique</v>
          </cell>
          <cell r="C116">
            <v>16.618075801749299</v>
          </cell>
          <cell r="D116">
            <v>5.4599999999999804</v>
          </cell>
          <cell r="E116">
            <v>2.1809216764650299</v>
          </cell>
          <cell r="F116">
            <v>2.9602821083890101</v>
          </cell>
          <cell r="G116">
            <v>1.0995944118972401</v>
          </cell>
          <cell r="H116">
            <v>11.0992243915485</v>
          </cell>
        </row>
        <row r="117">
          <cell r="B117" t="str">
            <v>Myanmar</v>
          </cell>
          <cell r="C117">
            <v>9.3966101694915203</v>
          </cell>
          <cell r="D117">
            <v>0.70029747149233601</v>
          </cell>
          <cell r="E117">
            <v>6.0003692534924999</v>
          </cell>
          <cell r="F117">
            <v>4.3660009289363497</v>
          </cell>
          <cell r="G117">
            <v>5.5476250819530497</v>
          </cell>
          <cell r="H117">
            <v>10.6561777107738</v>
          </cell>
        </row>
        <row r="118">
          <cell r="B118" t="str">
            <v>Namibia</v>
          </cell>
          <cell r="C118">
            <v>3.0600369117064199</v>
          </cell>
          <cell r="D118">
            <v>7.39698880472233</v>
          </cell>
          <cell r="E118">
            <v>6.3828709507655699</v>
          </cell>
          <cell r="F118">
            <v>4.8935113200000098</v>
          </cell>
          <cell r="G118">
            <v>4.6338296214250603</v>
          </cell>
          <cell r="H118">
            <v>3.6863335021033801</v>
          </cell>
        </row>
        <row r="119">
          <cell r="B119" t="str">
            <v>Nepal</v>
          </cell>
          <cell r="C119">
            <v>9.5454873907074393</v>
          </cell>
          <cell r="D119">
            <v>7.5197889182058102</v>
          </cell>
          <cell r="E119">
            <v>10.3680981595092</v>
          </cell>
          <cell r="F119">
            <v>10.2834908282379</v>
          </cell>
          <cell r="G119">
            <v>6.3954521613364204</v>
          </cell>
          <cell r="H119">
            <v>11.571744817870799</v>
          </cell>
        </row>
        <row r="120">
          <cell r="B120" t="str">
            <v>Netherlands</v>
          </cell>
          <cell r="C120">
            <v>1.9316163410302001</v>
          </cell>
          <cell r="D120">
            <v>2.41777390546723</v>
          </cell>
          <cell r="E120">
            <v>2.8923862186303699</v>
          </cell>
          <cell r="F120">
            <v>1.65357585779247</v>
          </cell>
          <cell r="G120">
            <v>0.70150467669782701</v>
          </cell>
          <cell r="H120">
            <v>0.68652195860679499</v>
          </cell>
        </row>
        <row r="121">
          <cell r="B121" t="str">
            <v>Netherlands Antilles</v>
          </cell>
          <cell r="C121">
            <v>1.9486271036315199</v>
          </cell>
          <cell r="D121">
            <v>2.9539530842745401</v>
          </cell>
          <cell r="E121">
            <v>2.8410689170185699</v>
          </cell>
          <cell r="F121">
            <v>0.51969365426667102</v>
          </cell>
          <cell r="G121">
            <v>1.90476190476164</v>
          </cell>
          <cell r="H121">
            <v>-1.33511348464566</v>
          </cell>
        </row>
        <row r="122">
          <cell r="B122" t="str">
            <v>New Zealand</v>
          </cell>
          <cell r="C122">
            <v>4.0256175663311904</v>
          </cell>
          <cell r="D122">
            <v>1.84696569920846</v>
          </cell>
          <cell r="E122">
            <v>0.94991364421416002</v>
          </cell>
          <cell r="F122">
            <v>1.62532078699744</v>
          </cell>
          <cell r="G122">
            <v>0.75757575757574303</v>
          </cell>
          <cell r="H122">
            <v>8.3542188805339299E-2</v>
          </cell>
        </row>
        <row r="123">
          <cell r="B123" t="str">
            <v>Nicaragua</v>
          </cell>
          <cell r="C123">
            <v>9.2303835908370893</v>
          </cell>
          <cell r="D123">
            <v>7.9537230789325601</v>
          </cell>
          <cell r="E123">
            <v>6.6153496838474899</v>
          </cell>
          <cell r="F123">
            <v>5.6748063186391304</v>
          </cell>
          <cell r="G123">
            <v>6.4796923391486896</v>
          </cell>
          <cell r="H123">
            <v>3.0502567200389601</v>
          </cell>
        </row>
        <row r="124">
          <cell r="B124" t="str">
            <v>Niger</v>
          </cell>
          <cell r="C124">
            <v>2.6706231454005902</v>
          </cell>
          <cell r="D124">
            <v>1.44508670520232</v>
          </cell>
          <cell r="E124">
            <v>0.66476733143400801</v>
          </cell>
          <cell r="F124">
            <v>1.1320754716981001</v>
          </cell>
          <cell r="G124">
            <v>-0.55970149253731205</v>
          </cell>
          <cell r="H124">
            <v>2.1575984990619101</v>
          </cell>
        </row>
        <row r="125">
          <cell r="B125" t="str">
            <v>Nigeria</v>
          </cell>
          <cell r="C125">
            <v>11.7416829745597</v>
          </cell>
          <cell r="D125">
            <v>10.3327495621716</v>
          </cell>
          <cell r="E125">
            <v>11.984126984127</v>
          </cell>
          <cell r="F125">
            <v>7.9376328844790898</v>
          </cell>
          <cell r="G125">
            <v>7.9448456992777396</v>
          </cell>
          <cell r="H125">
            <v>9.5802919708029393</v>
          </cell>
        </row>
        <row r="126">
          <cell r="B126" t="str">
            <v>Norway</v>
          </cell>
          <cell r="C126">
            <v>2.7580772261623299</v>
          </cell>
          <cell r="D126">
            <v>0.153374233128827</v>
          </cell>
          <cell r="E126">
            <v>1.3782542113323</v>
          </cell>
          <cell r="F126">
            <v>2.0392749244713002</v>
          </cell>
          <cell r="G126">
            <v>2.0725388601036401</v>
          </cell>
          <cell r="H126">
            <v>2.3206973652407701</v>
          </cell>
        </row>
        <row r="127">
          <cell r="B127" t="str">
            <v>Oman</v>
          </cell>
          <cell r="C127">
            <v>4.1920731707316996</v>
          </cell>
          <cell r="D127">
            <v>3.2918800292611601</v>
          </cell>
          <cell r="E127">
            <v>2.8328611898017102</v>
          </cell>
          <cell r="F127">
            <v>0.45415369311826398</v>
          </cell>
          <cell r="G127">
            <v>0.78662733529991202</v>
          </cell>
          <cell r="H127">
            <v>-9.7560975609747705E-2</v>
          </cell>
        </row>
        <row r="128">
          <cell r="B128" t="str">
            <v>Pakistan</v>
          </cell>
          <cell r="C128">
            <v>15.2135306755755</v>
          </cell>
          <cell r="D128">
            <v>9.7464016449622903</v>
          </cell>
          <cell r="E128">
            <v>7.93155133649761</v>
          </cell>
          <cell r="F128">
            <v>9.17717856729546</v>
          </cell>
          <cell r="G128">
            <v>4.2982828068687802</v>
          </cell>
          <cell r="H128">
            <v>3.18613750698715</v>
          </cell>
        </row>
        <row r="129">
          <cell r="B129" t="str">
            <v>Panama</v>
          </cell>
          <cell r="C129">
            <v>4.92730210016156</v>
          </cell>
          <cell r="D129">
            <v>6.3125481139337598</v>
          </cell>
          <cell r="E129">
            <v>4.6343229543809104</v>
          </cell>
          <cell r="F129">
            <v>3.7370242171289298</v>
          </cell>
          <cell r="G129">
            <v>0.97278185793772298</v>
          </cell>
          <cell r="H129">
            <v>0.29354207436400698</v>
          </cell>
        </row>
        <row r="130">
          <cell r="B130" t="str">
            <v>Papua New Guinea</v>
          </cell>
          <cell r="C130">
            <v>5.80358641432416</v>
          </cell>
          <cell r="D130">
            <v>4.3663471778487901</v>
          </cell>
          <cell r="E130">
            <v>5.8163265306122502</v>
          </cell>
          <cell r="F130">
            <v>2.8929604628736798</v>
          </cell>
          <cell r="G130">
            <v>6.5979381443298903</v>
          </cell>
          <cell r="H130">
            <v>6.3829787234042596</v>
          </cell>
        </row>
        <row r="131">
          <cell r="B131" t="str">
            <v>Paraguay</v>
          </cell>
          <cell r="C131">
            <v>7.2146118721461203</v>
          </cell>
          <cell r="D131">
            <v>4.9403747870528099</v>
          </cell>
          <cell r="E131">
            <v>3.97727272727272</v>
          </cell>
          <cell r="F131">
            <v>3.7470725995316401</v>
          </cell>
          <cell r="G131">
            <v>4.2136945071482002</v>
          </cell>
          <cell r="H131">
            <v>3.10469314079426</v>
          </cell>
        </row>
        <row r="132">
          <cell r="B132" t="str">
            <v>Peru</v>
          </cell>
          <cell r="C132">
            <v>2.0779220779220902</v>
          </cell>
          <cell r="D132">
            <v>4.7421109806224298</v>
          </cell>
          <cell r="E132">
            <v>2.6493688807158899</v>
          </cell>
          <cell r="F132">
            <v>2.8572571834393199</v>
          </cell>
          <cell r="G132">
            <v>3.1858407079646098</v>
          </cell>
          <cell r="H132">
            <v>4.4425385934820003</v>
          </cell>
        </row>
        <row r="133">
          <cell r="B133" t="str">
            <v>Philippines</v>
          </cell>
          <cell r="C133">
            <v>3.6379018612521001</v>
          </cell>
          <cell r="D133">
            <v>4.1632653061224598</v>
          </cell>
          <cell r="E133">
            <v>2.97805642633229</v>
          </cell>
          <cell r="F133">
            <v>4.1095890410958997</v>
          </cell>
          <cell r="G133">
            <v>2.7046783625730901</v>
          </cell>
          <cell r="H133">
            <v>1.49466192170818</v>
          </cell>
        </row>
        <row r="134">
          <cell r="B134" t="str">
            <v>Poland</v>
          </cell>
          <cell r="C134">
            <v>3.1869607843136998</v>
          </cell>
          <cell r="D134">
            <v>4.6396841066140304</v>
          </cell>
          <cell r="E134">
            <v>2.35849056603774</v>
          </cell>
          <cell r="F134">
            <v>0.73732718894008997</v>
          </cell>
          <cell r="G134">
            <v>-0.82342177493137403</v>
          </cell>
          <cell r="H134">
            <v>-0.63653136531366405</v>
          </cell>
        </row>
        <row r="135">
          <cell r="B135" t="str">
            <v>Portugal</v>
          </cell>
          <cell r="C135">
            <v>2.51528911803093</v>
          </cell>
          <cell r="D135">
            <v>3.6119732758167098</v>
          </cell>
          <cell r="E135">
            <v>1.9192103820142501</v>
          </cell>
          <cell r="F135">
            <v>0.19528136457835699</v>
          </cell>
          <cell r="G135">
            <v>-0.35698659560079599</v>
          </cell>
          <cell r="H135">
            <v>0.39718576917317799</v>
          </cell>
        </row>
        <row r="136">
          <cell r="B136" t="str">
            <v>Qatar</v>
          </cell>
          <cell r="C136">
            <v>0.40224508886810001</v>
          </cell>
          <cell r="D136">
            <v>2.1149725146743701</v>
          </cell>
          <cell r="E136">
            <v>2.6459854014598698</v>
          </cell>
          <cell r="F136">
            <v>2.5185338270326598</v>
          </cell>
          <cell r="G136">
            <v>2.8676324667592801</v>
          </cell>
          <cell r="H136">
            <v>2.6333558406482198</v>
          </cell>
        </row>
        <row r="137">
          <cell r="B137" t="str">
            <v>Romania</v>
          </cell>
          <cell r="C137">
            <v>7.9543750637982296</v>
          </cell>
          <cell r="D137">
            <v>3.13888490755338</v>
          </cell>
          <cell r="E137">
            <v>4.9471928849360802</v>
          </cell>
          <cell r="F137">
            <v>1.55587923728814</v>
          </cell>
          <cell r="G137">
            <v>0.82795488623768099</v>
          </cell>
          <cell r="H137">
            <v>-0.93593368898658702</v>
          </cell>
        </row>
        <row r="138">
          <cell r="B138" t="str">
            <v>Russia</v>
          </cell>
          <cell r="C138">
            <v>8.7741935483870908</v>
          </cell>
          <cell r="D138">
            <v>6.0794780545669997</v>
          </cell>
          <cell r="E138">
            <v>6.56975118814651</v>
          </cell>
          <cell r="F138">
            <v>6.4795383001049203</v>
          </cell>
          <cell r="G138">
            <v>11.3574772111357</v>
          </cell>
          <cell r="H138">
            <v>12.8982300884956</v>
          </cell>
        </row>
        <row r="139">
          <cell r="B139" t="str">
            <v>Rwanda</v>
          </cell>
          <cell r="C139">
            <v>0.192864030858205</v>
          </cell>
          <cell r="D139">
            <v>8.3734359961504303</v>
          </cell>
          <cell r="E139">
            <v>3.8188277087033602</v>
          </cell>
          <cell r="F139">
            <v>3.67175270331356</v>
          </cell>
          <cell r="G139">
            <v>2.1140369716999201</v>
          </cell>
          <cell r="H139">
            <v>4.5438563210830303</v>
          </cell>
        </row>
        <row r="140">
          <cell r="B140" t="str">
            <v>Samoa</v>
          </cell>
          <cell r="C140">
            <v>2.3279352226720702</v>
          </cell>
          <cell r="D140">
            <v>11.3748763600396</v>
          </cell>
          <cell r="E140">
            <v>-6.66074600355239</v>
          </cell>
          <cell r="F140">
            <v>0.85632730732637696</v>
          </cell>
          <cell r="G140">
            <v>5.7547170279181099</v>
          </cell>
          <cell r="H140">
            <v>-2.2868867535353199</v>
          </cell>
        </row>
        <row r="141">
          <cell r="B141" t="str">
            <v>Sao Tome and Principe</v>
          </cell>
          <cell r="C141">
            <v>12.8934085767178</v>
          </cell>
          <cell r="D141">
            <v>11.9403238891292</v>
          </cell>
          <cell r="E141">
            <v>10.403948564748699</v>
          </cell>
          <cell r="F141">
            <v>7.1294117647058801</v>
          </cell>
          <cell r="G141">
            <v>6.4353173731605402</v>
          </cell>
          <cell r="H141">
            <v>3.95171275278582</v>
          </cell>
        </row>
        <row r="142">
          <cell r="B142" t="str">
            <v>Saudi Arabia</v>
          </cell>
          <cell r="C142">
            <v>5.4313099041533599</v>
          </cell>
          <cell r="D142">
            <v>4.6158344087849104</v>
          </cell>
          <cell r="E142">
            <v>3.7375415282392002</v>
          </cell>
          <cell r="F142">
            <v>2.8022417934347401</v>
          </cell>
          <cell r="G142">
            <v>2.41433021806853</v>
          </cell>
          <cell r="H142">
            <v>2.2813688212927801</v>
          </cell>
        </row>
        <row r="143">
          <cell r="B143" t="str">
            <v>Senegal</v>
          </cell>
          <cell r="C143">
            <v>4.2886406269505297</v>
          </cell>
          <cell r="D143">
            <v>2.7351398679878498</v>
          </cell>
          <cell r="E143">
            <v>1.10614939129059</v>
          </cell>
          <cell r="F143">
            <v>-9.5057034220544706E-2</v>
          </cell>
          <cell r="G143">
            <v>-0.76117982873451695</v>
          </cell>
          <cell r="H143">
            <v>0.38350910834131902</v>
          </cell>
        </row>
        <row r="144">
          <cell r="B144" t="str">
            <v>Serbia, Republic of</v>
          </cell>
          <cell r="C144">
            <v>10.244648318042801</v>
          </cell>
          <cell r="D144">
            <v>7.0041608876560399</v>
          </cell>
          <cell r="E144">
            <v>12.1840570317563</v>
          </cell>
          <cell r="F144">
            <v>2.19526285384172</v>
          </cell>
          <cell r="G144">
            <v>1.75240248728096</v>
          </cell>
          <cell r="H144">
            <v>1.55555555555554</v>
          </cell>
        </row>
        <row r="145">
          <cell r="B145" t="str">
            <v>Seychelles</v>
          </cell>
          <cell r="C145">
            <v>0.38630824117579698</v>
          </cell>
          <cell r="D145">
            <v>5.51198612803302</v>
          </cell>
          <cell r="E145">
            <v>5.7974033675418397</v>
          </cell>
          <cell r="F145">
            <v>3.4190262195589902</v>
          </cell>
          <cell r="G145">
            <v>0.52376920447106801</v>
          </cell>
          <cell r="H145">
            <v>3.1634561269972901</v>
          </cell>
        </row>
        <row r="146">
          <cell r="B146" t="str">
            <v>Sierra Leone</v>
          </cell>
          <cell r="C146">
            <v>13.9168398416671</v>
          </cell>
          <cell r="D146">
            <v>6.6299279355658998</v>
          </cell>
          <cell r="E146">
            <v>6.2097479526119299</v>
          </cell>
          <cell r="F146">
            <v>5.3750561461296398</v>
          </cell>
          <cell r="G146">
            <v>4.6177891446433703</v>
          </cell>
          <cell r="H146">
            <v>8.3797365204400496</v>
          </cell>
        </row>
        <row r="147">
          <cell r="B147" t="str">
            <v>Singapore</v>
          </cell>
          <cell r="C147">
            <v>4.5999999999999899</v>
          </cell>
          <cell r="D147">
            <v>5.5449330783938802</v>
          </cell>
          <cell r="E147">
            <v>4.3478260869565304</v>
          </cell>
          <cell r="F147">
            <v>1.47569444444443</v>
          </cell>
          <cell r="G147">
            <v>-0.149059245963687</v>
          </cell>
          <cell r="H147">
            <v>-0.60120240480960896</v>
          </cell>
        </row>
        <row r="148">
          <cell r="B148" t="str">
            <v>Slovak Republic</v>
          </cell>
          <cell r="C148">
            <v>1.34048257372655</v>
          </cell>
          <cell r="D148">
            <v>4.4312169312169303</v>
          </cell>
          <cell r="E148">
            <v>3.2298923369221</v>
          </cell>
          <cell r="F148">
            <v>0.42944785276074698</v>
          </cell>
          <cell r="G148">
            <v>-0.122174709835064</v>
          </cell>
          <cell r="H148">
            <v>-0.48929663608565099</v>
          </cell>
        </row>
        <row r="149">
          <cell r="B149" t="str">
            <v>Slovenia</v>
          </cell>
          <cell r="C149">
            <v>1.90023752969121</v>
          </cell>
          <cell r="D149">
            <v>2.0029353362686702</v>
          </cell>
          <cell r="E149">
            <v>2.6745662293694501</v>
          </cell>
          <cell r="F149">
            <v>0.675954167010128</v>
          </cell>
          <cell r="G149">
            <v>0.15370900234434701</v>
          </cell>
          <cell r="H149">
            <v>-0.45903602434885599</v>
          </cell>
        </row>
        <row r="150">
          <cell r="B150" t="str">
            <v>Solomon Islands</v>
          </cell>
          <cell r="C150">
            <v>0.74732921590384005</v>
          </cell>
          <cell r="D150">
            <v>9.4139619816114806</v>
          </cell>
          <cell r="E150">
            <v>5.1114085718823601</v>
          </cell>
          <cell r="F150">
            <v>2.4618433140165799</v>
          </cell>
          <cell r="G150">
            <v>4.1857798165137501</v>
          </cell>
          <cell r="H150">
            <v>3.5222894881673201</v>
          </cell>
        </row>
        <row r="151">
          <cell r="B151" t="str">
            <v>South Africa</v>
          </cell>
          <cell r="C151">
            <v>3.4802784222737801</v>
          </cell>
          <cell r="D151">
            <v>6.0538116591928199</v>
          </cell>
          <cell r="E151">
            <v>5.7082452431289701</v>
          </cell>
          <cell r="F151">
            <v>5.4000000000000101</v>
          </cell>
          <cell r="G151">
            <v>5.3130929791271297</v>
          </cell>
          <cell r="H151">
            <v>5.2252252252252198</v>
          </cell>
        </row>
        <row r="152">
          <cell r="B152" t="str">
            <v>South Sudan</v>
          </cell>
          <cell r="C152">
            <v>12.785023022415899</v>
          </cell>
          <cell r="D152">
            <v>65.550286021610503</v>
          </cell>
          <cell r="E152">
            <v>25.243650324867101</v>
          </cell>
          <cell r="F152">
            <v>-8.7897187997406103</v>
          </cell>
          <cell r="G152">
            <v>9.8823681489141695</v>
          </cell>
          <cell r="H152">
            <v>109.858243632727</v>
          </cell>
        </row>
        <row r="153">
          <cell r="B153" t="str">
            <v>Spain</v>
          </cell>
          <cell r="C153">
            <v>2.9876355770930698</v>
          </cell>
          <cell r="D153">
            <v>2.3779231794498998</v>
          </cell>
          <cell r="E153">
            <v>2.8671183832884499</v>
          </cell>
          <cell r="F153">
            <v>0.25312086521312799</v>
          </cell>
          <cell r="G153">
            <v>-1.04244371760296</v>
          </cell>
          <cell r="H153">
            <v>1.7396010514914701E-2</v>
          </cell>
        </row>
        <row r="154">
          <cell r="B154" t="str">
            <v>Sri Lanka</v>
          </cell>
          <cell r="C154">
            <v>6.8214804063860504</v>
          </cell>
          <cell r="D154">
            <v>4.89130434782611</v>
          </cell>
          <cell r="E154">
            <v>9.1968911917098506</v>
          </cell>
          <cell r="F154">
            <v>4.6726315142137498</v>
          </cell>
          <cell r="G154">
            <v>1.35135135135135</v>
          </cell>
          <cell r="H154">
            <v>4.5714285714285703</v>
          </cell>
        </row>
        <row r="155">
          <cell r="B155" t="str">
            <v>St. Kitts and Nevis</v>
          </cell>
          <cell r="C155">
            <v>3.9281879442160101</v>
          </cell>
          <cell r="D155">
            <v>2.03679369250984</v>
          </cell>
          <cell r="E155">
            <v>0.50593321681538495</v>
          </cell>
          <cell r="F155">
            <v>0.61321618158520896</v>
          </cell>
          <cell r="G155">
            <v>-0.54580187391978197</v>
          </cell>
          <cell r="H155">
            <v>-2.3964145248330602</v>
          </cell>
        </row>
        <row r="156">
          <cell r="B156" t="str">
            <v>St. Lucia</v>
          </cell>
          <cell r="C156">
            <v>4.22590837282781</v>
          </cell>
          <cell r="D156">
            <v>4.7840090943539302</v>
          </cell>
          <cell r="E156">
            <v>5.0085887351957297</v>
          </cell>
          <cell r="F156">
            <v>-0.74042186827378198</v>
          </cell>
          <cell r="G156">
            <v>3.6690085870413598</v>
          </cell>
          <cell r="H156">
            <v>-2.60207496653278</v>
          </cell>
        </row>
        <row r="157">
          <cell r="B157" t="str">
            <v>St. Vincent and the Grenadines</v>
          </cell>
          <cell r="C157">
            <v>1.5906996187490801</v>
          </cell>
          <cell r="D157">
            <v>4.7384007897334799</v>
          </cell>
          <cell r="E157">
            <v>1.0367577756833299</v>
          </cell>
          <cell r="F157">
            <v>0</v>
          </cell>
          <cell r="G157">
            <v>9.3283582089529901E-2</v>
          </cell>
          <cell r="H157">
            <v>-2.0503261882572299</v>
          </cell>
        </row>
        <row r="158">
          <cell r="B158" t="str">
            <v>Sudan</v>
          </cell>
          <cell r="C158">
            <v>18.344677324742001</v>
          </cell>
          <cell r="D158">
            <v>21.273885350318501</v>
          </cell>
          <cell r="E158">
            <v>45.955882352941202</v>
          </cell>
          <cell r="F158">
            <v>34.184958618208</v>
          </cell>
          <cell r="G158">
            <v>25.663716814159301</v>
          </cell>
          <cell r="H158">
            <v>12.5883482714469</v>
          </cell>
        </row>
        <row r="159">
          <cell r="B159" t="str">
            <v>Suriname</v>
          </cell>
          <cell r="C159">
            <v>10.3414634146341</v>
          </cell>
          <cell r="D159">
            <v>15.296198054818699</v>
          </cell>
          <cell r="E159">
            <v>4.3711656441717803</v>
          </cell>
          <cell r="F159">
            <v>0.58780308596619502</v>
          </cell>
          <cell r="G159">
            <v>3.87143900657414</v>
          </cell>
          <cell r="H159">
            <v>25.206169262139401</v>
          </cell>
        </row>
        <row r="160">
          <cell r="B160" t="str">
            <v>Swaziland</v>
          </cell>
          <cell r="C160">
            <v>4.5509482154810099</v>
          </cell>
          <cell r="D160">
            <v>7.7608192775405698</v>
          </cell>
          <cell r="E160">
            <v>8.2651251541915105</v>
          </cell>
          <cell r="F160">
            <v>4.4000000000000101</v>
          </cell>
          <cell r="G160">
            <v>6.2260536398467599</v>
          </cell>
          <cell r="H160">
            <v>4.86925157799815</v>
          </cell>
        </row>
        <row r="161">
          <cell r="B161" t="str">
            <v>Sweden</v>
          </cell>
          <cell r="C161">
            <v>2.33780053872503</v>
          </cell>
          <cell r="D161">
            <v>2.2876454149606702</v>
          </cell>
          <cell r="E161">
            <v>-5.4005972425159997E-2</v>
          </cell>
          <cell r="F161">
            <v>0.13667715584373999</v>
          </cell>
          <cell r="G161">
            <v>-0.314245810055863</v>
          </cell>
          <cell r="H161">
            <v>5.0947301385090897E-2</v>
          </cell>
        </row>
        <row r="162">
          <cell r="B162" t="str">
            <v>Switzerland</v>
          </cell>
          <cell r="C162">
            <v>0.52905288904903602</v>
          </cell>
          <cell r="D162">
            <v>-0.71469700000030101</v>
          </cell>
          <cell r="E162">
            <v>-0.43445000000050799</v>
          </cell>
          <cell r="F162">
            <v>6.7104000000239805E-2</v>
          </cell>
          <cell r="G162">
            <v>-0.32838999999952501</v>
          </cell>
          <cell r="H162">
            <v>-1.3083960000003101</v>
          </cell>
        </row>
        <row r="163">
          <cell r="B163" t="str">
            <v>Syrian Arab Republic</v>
          </cell>
          <cell r="C163">
            <v>6.3210582767247301</v>
          </cell>
          <cell r="D163">
            <v>11.0094828165984</v>
          </cell>
          <cell r="E163">
            <v>45.235429000885297</v>
          </cell>
          <cell r="F163">
            <v>0</v>
          </cell>
          <cell r="G163">
            <v>0</v>
          </cell>
          <cell r="H163">
            <v>0</v>
          </cell>
        </row>
        <row r="164">
          <cell r="B164" t="str">
            <v>Tajikistan</v>
          </cell>
          <cell r="C164">
            <v>9.8042349689324695</v>
          </cell>
          <cell r="D164">
            <v>9.3583690623334306</v>
          </cell>
          <cell r="E164">
            <v>6.4757687274274902</v>
          </cell>
          <cell r="F164">
            <v>3.65598501851369</v>
          </cell>
          <cell r="G164">
            <v>7.3276689282589897</v>
          </cell>
          <cell r="H164">
            <v>5.1604738638440102</v>
          </cell>
        </row>
        <row r="165">
          <cell r="B165" t="str">
            <v>Tanzania</v>
          </cell>
          <cell r="C165">
            <v>5.5526725480020902</v>
          </cell>
          <cell r="D165">
            <v>19.7541789577188</v>
          </cell>
          <cell r="E165">
            <v>12.0617456277198</v>
          </cell>
          <cell r="F165">
            <v>5.5630060190357602</v>
          </cell>
          <cell r="G165">
            <v>4.7528949550987001</v>
          </cell>
          <cell r="H165">
            <v>6.8307529027758704</v>
          </cell>
        </row>
        <row r="166">
          <cell r="B166" t="str">
            <v>Thailand</v>
          </cell>
          <cell r="C166">
            <v>3.0646871686108401</v>
          </cell>
          <cell r="D166">
            <v>3.52916966766128</v>
          </cell>
          <cell r="E166">
            <v>3.6275094414629101</v>
          </cell>
          <cell r="F166">
            <v>1.66874460535152</v>
          </cell>
          <cell r="G166">
            <v>0.60530022072414702</v>
          </cell>
          <cell r="H166">
            <v>-0.85717133459583095</v>
          </cell>
        </row>
        <row r="167">
          <cell r="B167" t="str">
            <v>Timor-Leste, Dem. Rep. of</v>
          </cell>
          <cell r="C167">
            <v>9.1823056300268107</v>
          </cell>
          <cell r="D167">
            <v>17.3726212400246</v>
          </cell>
          <cell r="E167">
            <v>11.7154811715483</v>
          </cell>
          <cell r="F167">
            <v>3.9999999999999898</v>
          </cell>
          <cell r="G167">
            <v>-9.6153846153847505E-2</v>
          </cell>
          <cell r="H167">
            <v>-0.19249278152069599</v>
          </cell>
        </row>
        <row r="168">
          <cell r="B168" t="str">
            <v>Togo</v>
          </cell>
          <cell r="C168">
            <v>3.7356321839080402</v>
          </cell>
          <cell r="D168">
            <v>1.47737765466298</v>
          </cell>
          <cell r="E168">
            <v>2.9117379435850701</v>
          </cell>
          <cell r="F168">
            <v>-0.53050397877984001</v>
          </cell>
          <cell r="G168">
            <v>1.83111111111112</v>
          </cell>
          <cell r="H168">
            <v>1.6236033519552999</v>
          </cell>
        </row>
        <row r="169">
          <cell r="B169" t="str">
            <v>Tonga</v>
          </cell>
          <cell r="C169">
            <v>5.0224224687875099</v>
          </cell>
          <cell r="D169">
            <v>3.84403347867487</v>
          </cell>
          <cell r="E169">
            <v>2.50965250965251</v>
          </cell>
          <cell r="F169">
            <v>0.84745762711863404</v>
          </cell>
          <cell r="G169">
            <v>0.18674136321197801</v>
          </cell>
          <cell r="H169">
            <v>-1.11835973904941</v>
          </cell>
        </row>
        <row r="170">
          <cell r="B170" t="str">
            <v>Trinidad and Tobago</v>
          </cell>
          <cell r="C170">
            <v>13.4046570169918</v>
          </cell>
          <cell r="D170">
            <v>5.27192008879023</v>
          </cell>
          <cell r="E170">
            <v>7.1692145492883697</v>
          </cell>
          <cell r="F170">
            <v>5.60747663551399</v>
          </cell>
          <cell r="G170">
            <v>8.5166634329589499</v>
          </cell>
          <cell r="H170">
            <v>1.4851485148515</v>
          </cell>
        </row>
        <row r="171">
          <cell r="B171" t="str">
            <v>Tunisia</v>
          </cell>
          <cell r="C171">
            <v>3.6846568827366899</v>
          </cell>
          <cell r="D171">
            <v>3.9331366764995099</v>
          </cell>
          <cell r="E171">
            <v>5.8656575212866802</v>
          </cell>
          <cell r="F171">
            <v>5.7193923145665497</v>
          </cell>
          <cell r="G171">
            <v>4.8182586644125296</v>
          </cell>
          <cell r="H171">
            <v>4.0322580645161201</v>
          </cell>
        </row>
        <row r="172">
          <cell r="B172" t="str">
            <v>Turkey</v>
          </cell>
          <cell r="C172">
            <v>6.4010297817564696</v>
          </cell>
          <cell r="D172">
            <v>10.448171569975299</v>
          </cell>
          <cell r="E172">
            <v>6.1638038337067602</v>
          </cell>
          <cell r="F172">
            <v>7.4004595976175898</v>
          </cell>
          <cell r="G172">
            <v>8.1699489105279302</v>
          </cell>
          <cell r="H172">
            <v>8.8083319877280797</v>
          </cell>
        </row>
        <row r="173">
          <cell r="B173" t="str">
            <v>Uganda</v>
          </cell>
          <cell r="C173">
            <v>4.9677671407638702</v>
          </cell>
          <cell r="D173">
            <v>23.6471118150893</v>
          </cell>
          <cell r="E173">
            <v>4.2679813882923296</v>
          </cell>
          <cell r="F173">
            <v>5.4539772843598504</v>
          </cell>
          <cell r="G173">
            <v>2.0569872148116199</v>
          </cell>
          <cell r="H173">
            <v>8.3853276720449301</v>
          </cell>
        </row>
        <row r="174">
          <cell r="B174" t="str">
            <v>Ukraine</v>
          </cell>
          <cell r="C174">
            <v>9.1451292246520808</v>
          </cell>
          <cell r="D174">
            <v>4.5142168327001597</v>
          </cell>
          <cell r="E174">
            <v>-0.18433179723503801</v>
          </cell>
          <cell r="F174">
            <v>0.46168051708218399</v>
          </cell>
          <cell r="G174">
            <v>25</v>
          </cell>
          <cell r="H174">
            <v>43.308823529411796</v>
          </cell>
        </row>
        <row r="175">
          <cell r="B175" t="str">
            <v>United Kingdom</v>
          </cell>
          <cell r="C175">
            <v>3.73001776198935</v>
          </cell>
          <cell r="D175">
            <v>4.1952054794520697</v>
          </cell>
          <cell r="E175">
            <v>2.71158586688578</v>
          </cell>
          <cell r="F175">
            <v>1.99999999999999</v>
          </cell>
          <cell r="G175">
            <v>0.50825752560327697</v>
          </cell>
          <cell r="H175">
            <v>0.199800199800207</v>
          </cell>
        </row>
        <row r="176">
          <cell r="B176" t="str">
            <v>United States</v>
          </cell>
          <cell r="C176">
            <v>1.4957235273143199</v>
          </cell>
          <cell r="D176">
            <v>2.96241884487109</v>
          </cell>
          <cell r="E176">
            <v>1.7410223687475499</v>
          </cell>
          <cell r="F176">
            <v>1.50173561961841</v>
          </cell>
          <cell r="G176">
            <v>0.75649326965572905</v>
          </cell>
          <cell r="H176">
            <v>0.72951978604159096</v>
          </cell>
        </row>
        <row r="177">
          <cell r="B177" t="str">
            <v>Uruguay</v>
          </cell>
          <cell r="C177">
            <v>6.9326912863362997</v>
          </cell>
          <cell r="D177">
            <v>8.5999999999999908</v>
          </cell>
          <cell r="E177">
            <v>7.4769797421731203</v>
          </cell>
          <cell r="F177">
            <v>8.5246744345442096</v>
          </cell>
          <cell r="G177">
            <v>8.2576774295413404</v>
          </cell>
          <cell r="H177">
            <v>9.43630131991541</v>
          </cell>
        </row>
        <row r="178">
          <cell r="B178" t="str">
            <v>Vanuatu</v>
          </cell>
          <cell r="C178">
            <v>3.44377455176895</v>
          </cell>
          <cell r="D178">
            <v>1.1738811445341</v>
          </cell>
          <cell r="E178">
            <v>0.82668600435096895</v>
          </cell>
          <cell r="F178">
            <v>1.48158803222095</v>
          </cell>
          <cell r="G178">
            <v>1.0630758327427201</v>
          </cell>
          <cell r="H178">
            <v>1.40252454417952</v>
          </cell>
        </row>
        <row r="179">
          <cell r="B179" t="str">
            <v>Venezuela, Republica Bolivariana de</v>
          </cell>
          <cell r="C179">
            <v>27.1838729383018</v>
          </cell>
          <cell r="D179">
            <v>27.569644572526499</v>
          </cell>
          <cell r="E179">
            <v>20.067771084337299</v>
          </cell>
          <cell r="F179">
            <v>56.193164001254303</v>
          </cell>
          <cell r="G179">
            <v>68.540453724151803</v>
          </cell>
          <cell r="H179">
            <v>155.64026206074999</v>
          </cell>
        </row>
        <row r="180">
          <cell r="B180" t="str">
            <v>Vietnam</v>
          </cell>
          <cell r="C180">
            <v>11.7552541937143</v>
          </cell>
          <cell r="D180">
            <v>18.116896231842102</v>
          </cell>
          <cell r="E180">
            <v>6.8082630200756498</v>
          </cell>
          <cell r="F180">
            <v>6.0337782620539304</v>
          </cell>
          <cell r="G180">
            <v>2.0421300594180298</v>
          </cell>
          <cell r="H180">
            <v>1.21248863291909</v>
          </cell>
        </row>
        <row r="181">
          <cell r="B181" t="str">
            <v>Yemen, Republic of</v>
          </cell>
          <cell r="C181">
            <v>12.48566654939</v>
          </cell>
          <cell r="D181">
            <v>23.1728215923603</v>
          </cell>
          <cell r="E181">
            <v>5.8057176491300897</v>
          </cell>
          <cell r="F181">
            <v>8.1403457967236008</v>
          </cell>
          <cell r="G181">
            <v>10.3724980271336</v>
          </cell>
          <cell r="H181">
            <v>23.908106354380699</v>
          </cell>
        </row>
        <row r="182">
          <cell r="B182" t="str">
            <v>Zambia</v>
          </cell>
          <cell r="C182">
            <v>6.8433260528924</v>
          </cell>
          <cell r="D182">
            <v>5.9242560865645002</v>
          </cell>
          <cell r="E182">
            <v>7.3295309440708003</v>
          </cell>
          <cell r="F182">
            <v>7.1383248730964697</v>
          </cell>
          <cell r="G182">
            <v>7.8620076991412198</v>
          </cell>
          <cell r="H182">
            <v>21.111873713109201</v>
          </cell>
        </row>
        <row r="183">
          <cell r="B183" t="str">
            <v>Zimbabwe</v>
          </cell>
          <cell r="C183">
            <v>3.2325052867839701</v>
          </cell>
          <cell r="D183">
            <v>2.5075176181692398</v>
          </cell>
          <cell r="E183">
            <v>5.3166998330030504</v>
          </cell>
          <cell r="F183">
            <v>0.33148665620900702</v>
          </cell>
          <cell r="G183">
            <v>-0.82873949536712899</v>
          </cell>
          <cell r="H183">
            <v>-2.4120603015075401</v>
          </cell>
        </row>
        <row r="184">
          <cell r="B184" t="str">
            <v>Advanced Economies</v>
          </cell>
          <cell r="C184">
            <v>1.73737936538538</v>
          </cell>
          <cell r="D184">
            <v>2.54283012300314</v>
          </cell>
          <cell r="E184">
            <v>1.6442489647517</v>
          </cell>
          <cell r="F184">
            <v>1.3487319648031399</v>
          </cell>
          <cell r="G184">
            <v>0.73285137851670001</v>
          </cell>
          <cell r="H184">
            <v>0.53313906150023005</v>
          </cell>
        </row>
        <row r="185">
          <cell r="B185" t="str">
            <v>Africa</v>
          </cell>
          <cell r="C185">
            <v>6.3278258287145297</v>
          </cell>
          <cell r="D185">
            <v>8.8091454269573006</v>
          </cell>
          <cell r="E185">
            <v>8.5556608175814493</v>
          </cell>
          <cell r="F185">
            <v>5.9550435618008297</v>
          </cell>
          <cell r="G185">
            <v>6.1430536434545102</v>
          </cell>
          <cell r="H185">
            <v>6.5834867989002399</v>
          </cell>
        </row>
        <row r="186">
          <cell r="B186" t="str">
            <v>APEC</v>
          </cell>
          <cell r="C186">
            <v>2.9357588884642598</v>
          </cell>
          <cell r="D186">
            <v>3.2920885903491701</v>
          </cell>
          <cell r="E186">
            <v>2.18286273364934</v>
          </cell>
          <cell r="F186">
            <v>2.34503766936957</v>
          </cell>
          <cell r="G186">
            <v>2.1175599653498902</v>
          </cell>
          <cell r="H186">
            <v>1.7282437668359101</v>
          </cell>
        </row>
        <row r="187">
          <cell r="B187" t="str">
            <v>CIS</v>
          </cell>
          <cell r="C187">
            <v>8.8321867061355306</v>
          </cell>
          <cell r="D187">
            <v>9.1188854283917404</v>
          </cell>
          <cell r="E187">
            <v>6.14681956561025</v>
          </cell>
          <cell r="F187">
            <v>6.0074949485444602</v>
          </cell>
          <cell r="G187">
            <v>12.077873492945001</v>
          </cell>
          <cell r="H187">
            <v>15.264064818441501</v>
          </cell>
        </row>
        <row r="188">
          <cell r="B188" t="str">
            <v>Emerging and Developing Asia</v>
          </cell>
          <cell r="C188">
            <v>5.9807667769878696</v>
          </cell>
          <cell r="D188">
            <v>4.8845109724312703</v>
          </cell>
          <cell r="E188">
            <v>4.8761017854925202</v>
          </cell>
          <cell r="F188">
            <v>4.7809389545466603</v>
          </cell>
          <cell r="G188">
            <v>2.7043942546512398</v>
          </cell>
          <cell r="H188">
            <v>2.7295418915111198</v>
          </cell>
        </row>
        <row r="189">
          <cell r="B189" t="str">
            <v>Emerging and Developing Countries</v>
          </cell>
          <cell r="C189">
            <v>6.6027920954370396</v>
          </cell>
          <cell r="D189">
            <v>6.60033695524079</v>
          </cell>
          <cell r="E189">
            <v>6.1998108290044902</v>
          </cell>
          <cell r="F189">
            <v>6.0529912967556898</v>
          </cell>
          <cell r="G189">
            <v>5.1527928225480002</v>
          </cell>
          <cell r="H189">
            <v>5.9459233351038403</v>
          </cell>
        </row>
        <row r="190">
          <cell r="B190" t="str">
            <v>Emerging and Developing Europe</v>
          </cell>
          <cell r="C190">
            <v>5.2263737468340299</v>
          </cell>
          <cell r="D190">
            <v>6.4463118741945999</v>
          </cell>
          <cell r="E190">
            <v>4.7275267166895798</v>
          </cell>
          <cell r="F190">
            <v>3.2221584026721799</v>
          </cell>
          <cell r="G190">
            <v>2.82330278397336</v>
          </cell>
          <cell r="H190">
            <v>3.08945162369755</v>
          </cell>
        </row>
        <row r="191">
          <cell r="B191" t="str">
            <v>Europe</v>
          </cell>
          <cell r="C191">
            <v>7.2164934471649502</v>
          </cell>
          <cell r="D191">
            <v>7.9456642726070497</v>
          </cell>
          <cell r="E191">
            <v>5.5284961122610703</v>
          </cell>
          <cell r="F191">
            <v>4.7808245979791497</v>
          </cell>
          <cell r="G191">
            <v>7.8668426943850402</v>
          </cell>
          <cell r="H191">
            <v>9.6766839029374605</v>
          </cell>
        </row>
        <row r="192">
          <cell r="B192" t="str">
            <v>Export earnings: fuel</v>
          </cell>
          <cell r="C192">
            <v>8.4672886513512609</v>
          </cell>
          <cell r="D192">
            <v>9.1327990579824299</v>
          </cell>
          <cell r="E192">
            <v>9.9225854711233197</v>
          </cell>
          <cell r="F192">
            <v>9.81593301851054</v>
          </cell>
          <cell r="G192">
            <v>10.6110612241814</v>
          </cell>
          <cell r="H192">
            <v>13.2376523023815</v>
          </cell>
        </row>
        <row r="193">
          <cell r="B193" t="str">
            <v>Export earnings: nonfuel</v>
          </cell>
          <cell r="C193">
            <v>6.1342722687188402</v>
          </cell>
          <cell r="D193">
            <v>5.9664188557814599</v>
          </cell>
          <cell r="E193">
            <v>5.2743511149231797</v>
          </cell>
          <cell r="F193">
            <v>5.1170952507097702</v>
          </cell>
          <cell r="G193">
            <v>3.8146729054229298</v>
          </cell>
          <cell r="H193">
            <v>4.1837980585169801</v>
          </cell>
        </row>
        <row r="194">
          <cell r="B194" t="str">
            <v>Middle East</v>
          </cell>
          <cell r="C194">
            <v>7.6135382453424301</v>
          </cell>
          <cell r="D194">
            <v>10.680460359879</v>
          </cell>
          <cell r="E194">
            <v>13.284402965727301</v>
          </cell>
          <cell r="F194">
            <v>11.9599728059419</v>
          </cell>
          <cell r="G194">
            <v>7.7546479363196097</v>
          </cell>
          <cell r="H194">
            <v>6.0546570527248402</v>
          </cell>
        </row>
        <row r="195">
          <cell r="B195" t="str">
            <v>Middle East &amp; North Africa</v>
          </cell>
          <cell r="C195">
            <v>7.2026661163838099</v>
          </cell>
          <cell r="D195">
            <v>9.9704980687196496</v>
          </cell>
          <cell r="E195">
            <v>12.9977449574817</v>
          </cell>
          <cell r="F195">
            <v>11.0494383485809</v>
          </cell>
          <cell r="G195">
            <v>7.6314239860421296</v>
          </cell>
          <cell r="H195">
            <v>5.7919691320790303</v>
          </cell>
        </row>
        <row r="196">
          <cell r="B196" t="str">
            <v>Middle East, North Africa, Afghanistan, and Pakistan</v>
          </cell>
          <cell r="C196">
            <v>8.0847459199401506</v>
          </cell>
          <cell r="D196">
            <v>9.9192224610271893</v>
          </cell>
          <cell r="E196">
            <v>12.3936709400105</v>
          </cell>
          <cell r="F196">
            <v>10.8187045709595</v>
          </cell>
          <cell r="G196">
            <v>7.2019148276060898</v>
          </cell>
          <cell r="H196">
            <v>5.43926533457054</v>
          </cell>
        </row>
        <row r="197">
          <cell r="B197" t="str">
            <v>Sub-Saharan Africa</v>
          </cell>
          <cell r="C197">
            <v>6.79621362450664</v>
          </cell>
          <cell r="D197">
            <v>9.7305911167256802</v>
          </cell>
          <cell r="E197">
            <v>7.6414080930411901</v>
          </cell>
          <cell r="F197">
            <v>5.9265880587254802</v>
          </cell>
          <cell r="G197">
            <v>5.87288501765177</v>
          </cell>
          <cell r="H197">
            <v>7.3173617288372599</v>
          </cell>
        </row>
        <row r="198">
          <cell r="B198" t="str">
            <v>West African Economic and Monetary Union (WAEMU)</v>
          </cell>
          <cell r="C198">
            <v>3.8830105809542501</v>
          </cell>
          <cell r="D198">
            <v>2.49831843951188</v>
          </cell>
          <cell r="E198">
            <v>2.81241211212151</v>
          </cell>
          <cell r="F198">
            <v>4.5591319412776499E-2</v>
          </cell>
          <cell r="G198">
            <v>0.30987969376595298</v>
          </cell>
          <cell r="H198">
            <v>1.31746320188986</v>
          </cell>
        </row>
        <row r="199">
          <cell r="B199" t="str">
            <v>Western Hemisphere</v>
          </cell>
          <cell r="C199">
            <v>6.1137613076282502</v>
          </cell>
          <cell r="D199">
            <v>6.47840041938976</v>
          </cell>
          <cell r="E199">
            <v>5.2201833485944</v>
          </cell>
          <cell r="F199">
            <v>7.0251907816533103</v>
          </cell>
          <cell r="G199">
            <v>7.9440820157808396</v>
          </cell>
          <cell r="H199">
            <v>11.888182753568399</v>
          </cell>
        </row>
        <row r="200">
          <cell r="B200" t="str">
            <v>World</v>
          </cell>
          <cell r="C200">
            <v>3.9850022675427001</v>
          </cell>
          <cell r="D200">
            <v>4.42122380994482</v>
          </cell>
          <cell r="E200">
            <v>3.7503599710060098</v>
          </cell>
          <cell r="F200">
            <v>3.5222238658535798</v>
          </cell>
          <cell r="G200">
            <v>2.7699443592693802</v>
          </cell>
          <cell r="H200">
            <v>3.02081100916475</v>
          </cell>
        </row>
        <row r="201">
          <cell r="B201" t="str">
            <v>United Nations</v>
          </cell>
          <cell r="C201">
            <v>1.4957235273143199</v>
          </cell>
          <cell r="D201">
            <v>2.96241884487109</v>
          </cell>
          <cell r="E201">
            <v>1.7410223687475499</v>
          </cell>
          <cell r="F201">
            <v>1.50173561961841</v>
          </cell>
          <cell r="G201">
            <v>0.75649326965572905</v>
          </cell>
          <cell r="H201">
            <v>0.72951978604159096</v>
          </cell>
        </row>
      </sheetData>
      <sheetData sheetId="3">
        <row r="9">
          <cell r="A9" t="str">
            <v>Australia</v>
          </cell>
          <cell r="B9" t="str">
            <v>i</v>
          </cell>
          <cell r="C9">
            <v>2.7571936150058596</v>
          </cell>
          <cell r="D9">
            <v>2.9927850643393761</v>
          </cell>
          <cell r="E9">
            <v>2.2043289276284517</v>
          </cell>
          <cell r="F9">
            <v>2.7451634360096344</v>
          </cell>
          <cell r="G9">
            <v>1.7175119276755968</v>
          </cell>
          <cell r="H9">
            <v>1.6886016906751289</v>
          </cell>
        </row>
        <row r="10">
          <cell r="A10" t="str">
            <v>Austria</v>
          </cell>
          <cell r="B10" t="str">
            <v>i</v>
          </cell>
          <cell r="C10">
            <v>2.3105599362980955</v>
          </cell>
          <cell r="D10">
            <v>3.1739831287888487</v>
          </cell>
          <cell r="E10">
            <v>2.7804482955280596</v>
          </cell>
          <cell r="F10">
            <v>1.8657214026390312</v>
          </cell>
          <cell r="G10">
            <v>1.007324917444774</v>
          </cell>
          <cell r="H10">
            <v>1.0186694123639706</v>
          </cell>
        </row>
        <row r="11">
          <cell r="A11" t="str">
            <v>Belgium</v>
          </cell>
          <cell r="B11" t="str">
            <v>i</v>
          </cell>
          <cell r="C11">
            <v>3.1054298900812238</v>
          </cell>
          <cell r="D11">
            <v>3.4801864456208476</v>
          </cell>
          <cell r="E11">
            <v>2.2318413311946728</v>
          </cell>
          <cell r="F11">
            <v>0.96577863624767168</v>
          </cell>
          <cell r="G11">
            <v>-0.37863642758242388</v>
          </cell>
          <cell r="H11">
            <v>1.5003274911391529</v>
          </cell>
        </row>
        <row r="12">
          <cell r="A12" t="str">
            <v>Canada</v>
          </cell>
          <cell r="B12" t="str">
            <v>i</v>
          </cell>
          <cell r="C12">
            <v>2.3518758132629713</v>
          </cell>
          <cell r="D12">
            <v>2.2979129166038836</v>
          </cell>
          <cell r="E12">
            <v>0.83193240670311752</v>
          </cell>
          <cell r="F12">
            <v>1.2376025930171952</v>
          </cell>
          <cell r="G12">
            <v>1.4669868630875493</v>
          </cell>
          <cell r="H12">
            <v>1.6064922004724203</v>
          </cell>
        </row>
        <row r="13">
          <cell r="A13" t="str">
            <v>Chile</v>
          </cell>
          <cell r="B13" t="str">
            <v>i</v>
          </cell>
          <cell r="C13">
            <v>2.9796657532068727</v>
          </cell>
          <cell r="D13">
            <v>4.4315178096941077</v>
          </cell>
          <cell r="E13">
            <v>1.4831289462686748</v>
          </cell>
          <cell r="F13">
            <v>3.0245022970903479</v>
          </cell>
          <cell r="G13">
            <v>4.6398564320091262</v>
          </cell>
          <cell r="H13">
            <v>4.3777316973032665</v>
          </cell>
        </row>
        <row r="14">
          <cell r="A14" t="str">
            <v>Czech Republic</v>
          </cell>
          <cell r="B14" t="str">
            <v>i</v>
          </cell>
          <cell r="C14">
            <v>2.3028975147901143</v>
          </cell>
          <cell r="D14">
            <v>2.42427137033423</v>
          </cell>
          <cell r="E14">
            <v>2.3668914973959732</v>
          </cell>
          <cell r="F14">
            <v>1.4037738284249146</v>
          </cell>
          <cell r="G14">
            <v>8.1420802359888356E-2</v>
          </cell>
          <cell r="H14">
            <v>8.1354562822100185E-2</v>
          </cell>
        </row>
        <row r="15">
          <cell r="A15" t="str">
            <v>Denmark</v>
          </cell>
          <cell r="B15" t="str">
            <v>i</v>
          </cell>
          <cell r="C15">
            <v>2.8446434190091852</v>
          </cell>
          <cell r="D15">
            <v>2.4468424204088679</v>
          </cell>
          <cell r="E15">
            <v>2.0767785796951488</v>
          </cell>
          <cell r="F15">
            <v>0.71216955332724652</v>
          </cell>
          <cell r="G15">
            <v>0.40400897588204199</v>
          </cell>
          <cell r="H15">
            <v>0.40238331118738202</v>
          </cell>
        </row>
        <row r="16">
          <cell r="A16" t="str">
            <v>Estonia</v>
          </cell>
          <cell r="B16" t="str">
            <v>i</v>
          </cell>
          <cell r="C16">
            <v>5.7159450916079768</v>
          </cell>
          <cell r="D16">
            <v>3.7346709085199326</v>
          </cell>
          <cell r="E16">
            <v>3.4390686243631396</v>
          </cell>
          <cell r="F16">
            <v>1.4025504221921281</v>
          </cell>
          <cell r="G16">
            <v>-0.51226156084259733</v>
          </cell>
          <cell r="H16">
            <v>-0.87537367356022022</v>
          </cell>
        </row>
        <row r="17">
          <cell r="A17" t="str">
            <v>Finland</v>
          </cell>
          <cell r="B17" t="str">
            <v>i</v>
          </cell>
          <cell r="C17">
            <v>2.8523953291267112</v>
          </cell>
          <cell r="D17">
            <v>2.8991009148620295</v>
          </cell>
          <cell r="E17">
            <v>2.3575454006207641</v>
          </cell>
          <cell r="F17">
            <v>1.61026826882118</v>
          </cell>
          <cell r="G17">
            <v>0.46989666880117298</v>
          </cell>
          <cell r="H17">
            <v>-0.23880159017649616</v>
          </cell>
        </row>
        <row r="18">
          <cell r="A18" t="str">
            <v>France</v>
          </cell>
          <cell r="B18" t="str">
            <v>i</v>
          </cell>
          <cell r="C18">
            <v>1.7590535123615192</v>
          </cell>
          <cell r="D18">
            <v>2.4619949194252477</v>
          </cell>
          <cell r="E18">
            <v>1.3293032634075663</v>
          </cell>
          <cell r="F18">
            <v>0.70630040992185616</v>
          </cell>
          <cell r="G18">
            <v>6.0169670879495207E-2</v>
          </cell>
          <cell r="H18">
            <v>0.18021077072352121</v>
          </cell>
        </row>
        <row r="19">
          <cell r="A19" t="str">
            <v>Germany</v>
          </cell>
          <cell r="B19" t="str">
            <v>i</v>
          </cell>
          <cell r="C19">
            <v>1.3052208835341528</v>
          </cell>
          <cell r="D19">
            <v>1.9821605550049526</v>
          </cell>
          <cell r="E19">
            <v>2.0408163265306145</v>
          </cell>
          <cell r="F19">
            <v>1.4285714285714235</v>
          </cell>
          <cell r="G19">
            <v>0.1877934272300541</v>
          </cell>
          <cell r="H19">
            <v>0.281162136832247</v>
          </cell>
        </row>
        <row r="20">
          <cell r="A20" t="str">
            <v>Greece</v>
          </cell>
          <cell r="B20" t="str">
            <v>i</v>
          </cell>
          <cell r="C20">
            <v>5.173318990009701</v>
          </cell>
          <cell r="D20">
            <v>2.414950447881492</v>
          </cell>
          <cell r="E20">
            <v>0.8042454992817083</v>
          </cell>
          <cell r="F20">
            <v>-1.7104998844000741</v>
          </cell>
          <cell r="G20">
            <v>-2.6063518015794651</v>
          </cell>
          <cell r="H20">
            <v>-0.16738000308826884</v>
          </cell>
        </row>
        <row r="21">
          <cell r="A21" t="str">
            <v>Hungary</v>
          </cell>
          <cell r="B21" t="str">
            <v>i</v>
          </cell>
          <cell r="C21">
            <v>4.6888687965468412</v>
          </cell>
          <cell r="D21">
            <v>4.0716647768352709</v>
          </cell>
          <cell r="E21">
            <v>5.0077871493528825</v>
          </cell>
          <cell r="F21">
            <v>0.37255157154942875</v>
          </cell>
          <cell r="G21">
            <v>-0.89082307261473259</v>
          </cell>
          <cell r="H21">
            <v>0.89883005815638572</v>
          </cell>
        </row>
        <row r="22">
          <cell r="A22" t="str">
            <v>Iceland</v>
          </cell>
          <cell r="B22" t="str">
            <v>i</v>
          </cell>
          <cell r="C22">
            <v>2.4811908741866562</v>
          </cell>
          <cell r="D22">
            <v>5.2474894527303917</v>
          </cell>
          <cell r="E22">
            <v>4.1816046657369821</v>
          </cell>
          <cell r="F22">
            <v>4.1614393518581316</v>
          </cell>
          <cell r="G22">
            <v>0.81995145845743522</v>
          </cell>
          <cell r="H22">
            <v>2.0287349648876019</v>
          </cell>
        </row>
        <row r="23">
          <cell r="A23" t="str">
            <v>Ireland</v>
          </cell>
          <cell r="B23" t="str">
            <v>i</v>
          </cell>
          <cell r="C23">
            <v>1.3655203715994713</v>
          </cell>
          <cell r="D23">
            <v>2.383493559990435</v>
          </cell>
          <cell r="E23">
            <v>1.21457372098841</v>
          </cell>
          <cell r="F23">
            <v>0.19995190423769404</v>
          </cell>
          <cell r="G23">
            <v>-0.29937715018960587</v>
          </cell>
          <cell r="H23">
            <v>0.10012400415457812</v>
          </cell>
        </row>
        <row r="24">
          <cell r="A24" t="str">
            <v>Israel</v>
          </cell>
          <cell r="B24" t="str">
            <v>i</v>
          </cell>
          <cell r="C24">
            <v>2.6616245709773834</v>
          </cell>
          <cell r="D24">
            <v>2.178364124390364</v>
          </cell>
          <cell r="E24">
            <v>1.6346153846153788</v>
          </cell>
          <cell r="F24">
            <v>1.8403027436139974</v>
          </cell>
          <cell r="G24">
            <v>-0.19554982479478289</v>
          </cell>
          <cell r="H24">
            <v>-0.96467900966820119</v>
          </cell>
        </row>
        <row r="25">
          <cell r="A25" t="str">
            <v>Italy</v>
          </cell>
          <cell r="B25" t="str">
            <v>i</v>
          </cell>
          <cell r="C25">
            <v>1.8799768059796662</v>
          </cell>
          <cell r="D25">
            <v>3.2872464834764692</v>
          </cell>
          <cell r="E25">
            <v>2.3055574228615816</v>
          </cell>
          <cell r="F25">
            <v>0.65726853390255524</v>
          </cell>
          <cell r="G25">
            <v>0</v>
          </cell>
          <cell r="H25">
            <v>9.3255744553855102E-2</v>
          </cell>
        </row>
        <row r="26">
          <cell r="A26" t="str">
            <v>Japan</v>
          </cell>
          <cell r="B26" t="str">
            <v>i</v>
          </cell>
          <cell r="C26">
            <v>-0.3108805180541796</v>
          </cell>
          <cell r="D26">
            <v>-0.20789999929763381</v>
          </cell>
          <cell r="E26">
            <v>-0.20833312386068226</v>
          </cell>
          <cell r="F26">
            <v>1.6701444550015099</v>
          </cell>
          <cell r="G26">
            <v>2.361393963718883</v>
          </cell>
          <cell r="H26">
            <v>0.10030080560134991</v>
          </cell>
        </row>
        <row r="27">
          <cell r="A27" t="str">
            <v>Korea</v>
          </cell>
          <cell r="B27" t="str">
            <v>i</v>
          </cell>
          <cell r="C27">
            <v>3.0334877934171223</v>
          </cell>
          <cell r="D27">
            <v>4.1587183109327297</v>
          </cell>
          <cell r="E27">
            <v>1.4258057342063202</v>
          </cell>
          <cell r="F27">
            <v>1.143388316299343</v>
          </cell>
          <cell r="G27">
            <v>0.83334800223460181</v>
          </cell>
          <cell r="H27">
            <v>1.1322373885495507</v>
          </cell>
        </row>
        <row r="28">
          <cell r="A28" t="str">
            <v>Latvia</v>
          </cell>
          <cell r="B28" t="str">
            <v>i</v>
          </cell>
          <cell r="C28">
            <v>2.5477060495330939</v>
          </cell>
          <cell r="D28">
            <v>4.028506384242303</v>
          </cell>
          <cell r="E28">
            <v>1.5889628924833588</v>
          </cell>
          <cell r="F28">
            <v>-0.41210077737191542</v>
          </cell>
          <cell r="G28">
            <v>0.19749835418039208</v>
          </cell>
          <cell r="H28">
            <v>0.3418434390838998</v>
          </cell>
        </row>
        <row r="29">
          <cell r="A29" t="str">
            <v>Luxembourg</v>
          </cell>
          <cell r="B29" t="str">
            <v>i</v>
          </cell>
          <cell r="C29">
            <v>2.7697531005736131</v>
          </cell>
          <cell r="D29">
            <v>3.1802475961063781</v>
          </cell>
          <cell r="E29">
            <v>2.3195624759604794</v>
          </cell>
          <cell r="F29">
            <v>1.5418969755853107</v>
          </cell>
          <cell r="G29">
            <v>-0.61341614128923583</v>
          </cell>
          <cell r="H29">
            <v>1.0927285783780105</v>
          </cell>
        </row>
        <row r="30">
          <cell r="A30" t="str">
            <v>Mexico</v>
          </cell>
          <cell r="B30" t="str">
            <v>i</v>
          </cell>
          <cell r="C30">
            <v>4.4016263651655008</v>
          </cell>
          <cell r="D30">
            <v>3.8187651539271616</v>
          </cell>
          <cell r="E30">
            <v>3.5682742065154649</v>
          </cell>
          <cell r="F30">
            <v>3.9740481481380208</v>
          </cell>
          <cell r="G30">
            <v>4.0812696231737222</v>
          </cell>
          <cell r="H30">
            <v>2.1308104977082909</v>
          </cell>
        </row>
        <row r="31">
          <cell r="A31" t="str">
            <v>Netherlands</v>
          </cell>
          <cell r="B31" t="str">
            <v>i</v>
          </cell>
          <cell r="C31">
            <v>1.9315879333302366</v>
          </cell>
          <cell r="D31">
            <v>2.4178071260423817</v>
          </cell>
          <cell r="E31">
            <v>2.8924022092818413</v>
          </cell>
          <cell r="F31">
            <v>1.6535457666521092</v>
          </cell>
          <cell r="G31">
            <v>0.70153809480355545</v>
          </cell>
          <cell r="H31">
            <v>0.68647938897417049</v>
          </cell>
        </row>
        <row r="32">
          <cell r="A32" t="str">
            <v>New Zealand</v>
          </cell>
          <cell r="B32" t="str">
            <v>i</v>
          </cell>
          <cell r="C32">
            <v>4.0255808507108748</v>
          </cell>
          <cell r="D32">
            <v>1.8469770432342436</v>
          </cell>
          <cell r="E32">
            <v>0.94991480412625062</v>
          </cell>
          <cell r="F32">
            <v>1.6253486725495536</v>
          </cell>
          <cell r="G32">
            <v>0.75759346941524086</v>
          </cell>
          <cell r="H32">
            <v>8.353381448811259E-2</v>
          </cell>
        </row>
        <row r="33">
          <cell r="A33" t="str">
            <v>Norway</v>
          </cell>
          <cell r="B33" t="str">
            <v>i</v>
          </cell>
          <cell r="C33">
            <v>2.7533076173096305</v>
          </cell>
          <cell r="D33">
            <v>0.10719351390406917</v>
          </cell>
          <cell r="E33">
            <v>1.3918263234231398</v>
          </cell>
          <cell r="F33">
            <v>2.0063734838178249</v>
          </cell>
          <cell r="G33">
            <v>2.0703462016959717</v>
          </cell>
          <cell r="H33">
            <v>2.3326471599145249</v>
          </cell>
        </row>
        <row r="34">
          <cell r="A34" t="str">
            <v>Poland</v>
          </cell>
          <cell r="B34" t="str">
            <v>i</v>
          </cell>
          <cell r="C34">
            <v>3.1362372706834396</v>
          </cell>
          <cell r="D34">
            <v>4.6046812811927573</v>
          </cell>
          <cell r="E34">
            <v>2.3255550606584352</v>
          </cell>
          <cell r="F34">
            <v>0.73048504723576269</v>
          </cell>
          <cell r="G34">
            <v>-0.88632012810031524</v>
          </cell>
          <cell r="H34">
            <v>-0.6504782982999946</v>
          </cell>
        </row>
        <row r="35">
          <cell r="A35" t="str">
            <v>Portugal</v>
          </cell>
          <cell r="B35" t="str">
            <v>i</v>
          </cell>
          <cell r="C35">
            <v>2.5152738839947286</v>
          </cell>
          <cell r="D35">
            <v>3.6119791563785197</v>
          </cell>
          <cell r="E35">
            <v>1.9192364996191813</v>
          </cell>
          <cell r="F35">
            <v>0.19528674322879525</v>
          </cell>
          <cell r="G35">
            <v>-0.35704784441116244</v>
          </cell>
          <cell r="H35">
            <v>0.39720457909431239</v>
          </cell>
        </row>
        <row r="36">
          <cell r="A36" t="str">
            <v>Slovak Republic</v>
          </cell>
          <cell r="B36" t="str">
            <v>i</v>
          </cell>
          <cell r="C36">
            <v>1.3405019141750962</v>
          </cell>
          <cell r="D36">
            <v>4.4312059501641077</v>
          </cell>
          <cell r="E36">
            <v>3.2298448863328</v>
          </cell>
          <cell r="F36">
            <v>0.42948694892730455</v>
          </cell>
          <cell r="G36">
            <v>-0.12222514036147603</v>
          </cell>
          <cell r="H36">
            <v>-0.48922302630550751</v>
          </cell>
        </row>
        <row r="37">
          <cell r="A37" t="str">
            <v>Slovenia</v>
          </cell>
          <cell r="B37" t="str">
            <v>i</v>
          </cell>
          <cell r="C37">
            <v>1.8568412090717024</v>
          </cell>
          <cell r="D37">
            <v>2.0021284425569164</v>
          </cell>
          <cell r="E37">
            <v>2.675611373298481</v>
          </cell>
          <cell r="F37">
            <v>0.67407407407407138</v>
          </cell>
          <cell r="G37">
            <v>0.13989272689884924</v>
          </cell>
          <cell r="H37">
            <v>-0.44904722296273958</v>
          </cell>
        </row>
        <row r="38">
          <cell r="A38" t="str">
            <v>Spain</v>
          </cell>
          <cell r="B38" t="str">
            <v>i</v>
          </cell>
          <cell r="C38">
            <v>2.9885250208316672</v>
          </cell>
          <cell r="D38">
            <v>2.3775557329826613</v>
          </cell>
          <cell r="E38">
            <v>2.8678743972895271</v>
          </cell>
          <cell r="F38">
            <v>0.25187629724190419</v>
          </cell>
          <cell r="G38">
            <v>-1.0413027219742133</v>
          </cell>
          <cell r="H38">
            <v>1.6950787462399752E-2</v>
          </cell>
        </row>
        <row r="39">
          <cell r="A39" t="str">
            <v>Sweden</v>
          </cell>
          <cell r="B39" t="str">
            <v>i</v>
          </cell>
          <cell r="C39">
            <v>2.337822491658903</v>
          </cell>
          <cell r="D39">
            <v>2.2876603942344031</v>
          </cell>
          <cell r="E39">
            <v>-5.4002632868577205E-2</v>
          </cell>
          <cell r="F39">
            <v>0.13661780088605191</v>
          </cell>
          <cell r="G39">
            <v>-0.31424349694540998</v>
          </cell>
          <cell r="H39">
            <v>5.0949843779490855E-2</v>
          </cell>
        </row>
        <row r="40">
          <cell r="A40" t="str">
            <v>Switzerland</v>
          </cell>
          <cell r="B40" t="str">
            <v>i</v>
          </cell>
          <cell r="C40">
            <v>0.51958441266812816</v>
          </cell>
          <cell r="D40">
            <v>-0.71472238760720286</v>
          </cell>
          <cell r="E40">
            <v>-0.43445576108910311</v>
          </cell>
          <cell r="F40">
            <v>6.7129450277003677E-2</v>
          </cell>
          <cell r="G40">
            <v>-0.32844546633752358</v>
          </cell>
          <cell r="H40">
            <v>-1.3083602427124141</v>
          </cell>
        </row>
        <row r="41">
          <cell r="A41" t="str">
            <v>Turkey</v>
          </cell>
          <cell r="B41" t="str">
            <v>i</v>
          </cell>
          <cell r="C41">
            <v>6.4010746379208561</v>
          </cell>
          <cell r="D41">
            <v>10.44814335564519</v>
          </cell>
          <cell r="E41">
            <v>6.1637478116359112</v>
          </cell>
          <cell r="F41">
            <v>7.400469363765283</v>
          </cell>
          <cell r="G41">
            <v>8.1699758819900214</v>
          </cell>
          <cell r="H41">
            <v>8.8083020960487914</v>
          </cell>
        </row>
        <row r="42">
          <cell r="A42" t="str">
            <v>United Kingdom</v>
          </cell>
          <cell r="B42" t="str">
            <v>i</v>
          </cell>
          <cell r="C42">
            <v>3.636359201653061</v>
          </cell>
          <cell r="D42">
            <v>4.2763254667302242</v>
          </cell>
          <cell r="E42">
            <v>2.6288319499850443</v>
          </cell>
          <cell r="F42">
            <v>2.0491773235249866</v>
          </cell>
          <cell r="G42">
            <v>0.50193996654332995</v>
          </cell>
          <cell r="H42">
            <v>0.19986258888613495</v>
          </cell>
        </row>
        <row r="43">
          <cell r="A43" t="str">
            <v>United States</v>
          </cell>
          <cell r="B43" t="str">
            <v>i</v>
          </cell>
          <cell r="C43">
            <v>1.4956889535670426</v>
          </cell>
          <cell r="D43">
            <v>2.9624375218872512</v>
          </cell>
          <cell r="E43">
            <v>1.7410856203662117</v>
          </cell>
          <cell r="F43">
            <v>1.5016885924091339</v>
          </cell>
          <cell r="G43">
            <v>0.75648414985589607</v>
          </cell>
          <cell r="H43">
            <v>0.72953860583464536</v>
          </cell>
        </row>
        <row r="44">
          <cell r="A44" t="str">
            <v>Data extracted on 31 May 2017 09:00 UTC (GMT) from OECD.Stat</v>
          </cell>
        </row>
        <row r="45">
          <cell r="A45" t="str">
            <v>United Nations</v>
          </cell>
          <cell r="B45" t="str">
            <v>i</v>
          </cell>
          <cell r="C45">
            <v>1.4956889535670426</v>
          </cell>
          <cell r="D45">
            <v>2.9624375218872512</v>
          </cell>
          <cell r="E45">
            <v>1.7410856203662117</v>
          </cell>
          <cell r="F45">
            <v>1.5016885924091339</v>
          </cell>
          <cell r="G45">
            <v>0.75648414985589607</v>
          </cell>
          <cell r="H45">
            <v>0.72953860583464536</v>
          </cell>
        </row>
      </sheetData>
      <sheetData sheetId="4">
        <row r="7">
          <cell r="AW7">
            <v>6.5999514180951957</v>
          </cell>
        </row>
      </sheetData>
      <sheetData sheetId="5"/>
      <sheetData sheetId="6">
        <row r="3">
          <cell r="B3" t="str">
            <v>Afghanistan, Islamic Republic of</v>
          </cell>
          <cell r="C3" t="str">
            <v>Afghanistan, Islamic Republic of</v>
          </cell>
          <cell r="D3">
            <v>12.881040892193299</v>
          </cell>
          <cell r="E3">
            <v>5.6863713705474703</v>
          </cell>
          <cell r="F3">
            <v>6.79831732017617</v>
          </cell>
          <cell r="G3">
            <v>7.3925794889096696</v>
          </cell>
          <cell r="H3">
            <v>1.30863463806392</v>
          </cell>
          <cell r="I3">
            <v>-1.83896587628513</v>
          </cell>
        </row>
        <row r="4">
          <cell r="B4" t="str">
            <v>Albania</v>
          </cell>
          <cell r="C4" t="str">
            <v>Albania</v>
          </cell>
          <cell r="D4">
            <v>3.36968842688868</v>
          </cell>
          <cell r="E4">
            <v>1.6833020298918699</v>
          </cell>
          <cell r="F4">
            <v>2.43404526838472</v>
          </cell>
          <cell r="G4">
            <v>1.85380647589022</v>
          </cell>
          <cell r="H4">
            <v>0.69834603959324804</v>
          </cell>
          <cell r="I4">
            <v>1.9367991845056201</v>
          </cell>
        </row>
        <row r="5">
          <cell r="B5" t="str">
            <v>Algeria</v>
          </cell>
          <cell r="C5" t="str">
            <v>Algeria</v>
          </cell>
          <cell r="D5">
            <v>2.68945022288261</v>
          </cell>
          <cell r="E5">
            <v>5.1367385327738297</v>
          </cell>
          <cell r="F5">
            <v>9.0558766859344892</v>
          </cell>
          <cell r="G5">
            <v>1.1484098939929599</v>
          </cell>
          <cell r="H5">
            <v>5.2526512788521504</v>
          </cell>
          <cell r="I5">
            <v>4.3622569938359499</v>
          </cell>
        </row>
        <row r="6">
          <cell r="B6" t="str">
            <v>Angola</v>
          </cell>
          <cell r="C6" t="str">
            <v>Angola</v>
          </cell>
          <cell r="D6">
            <v>15.3136531365314</v>
          </cell>
          <cell r="E6">
            <v>11.38</v>
          </cell>
          <cell r="F6">
            <v>9.0231639432573392</v>
          </cell>
          <cell r="G6">
            <v>7.6860044230280096</v>
          </cell>
          <cell r="H6">
            <v>7.4751356861198301</v>
          </cell>
          <cell r="I6">
            <v>14.27</v>
          </cell>
        </row>
        <row r="7">
          <cell r="B7" t="str">
            <v>Anguilla</v>
          </cell>
          <cell r="C7" t="str">
            <v>Anguilla</v>
          </cell>
          <cell r="D7">
            <v>2.74990571830384</v>
          </cell>
          <cell r="E7">
            <v>4.3676599048820703</v>
          </cell>
          <cell r="F7">
            <v>-0.344090021389381</v>
          </cell>
          <cell r="G7">
            <v>0.75587905935050803</v>
          </cell>
          <cell r="H7">
            <v>-0.92618319903677204</v>
          </cell>
          <cell r="I7">
            <v>-1.7014116107319699</v>
          </cell>
        </row>
        <row r="8">
          <cell r="B8" t="str">
            <v>Antigua and Barbuda</v>
          </cell>
          <cell r="C8" t="str">
            <v>Antigua and Barbuda</v>
          </cell>
          <cell r="D8">
            <v>2.9245596543702099</v>
          </cell>
          <cell r="E8">
            <v>4.0442363577655804</v>
          </cell>
          <cell r="F8">
            <v>1.8387772519202601</v>
          </cell>
          <cell r="G8">
            <v>1.05896693585252</v>
          </cell>
          <cell r="H8">
            <v>1.3267998492272699</v>
          </cell>
          <cell r="I8">
            <v>0.900230637601383</v>
          </cell>
        </row>
        <row r="9">
          <cell r="B9" t="str">
            <v>Argentina</v>
          </cell>
          <cell r="C9" t="str">
            <v>Argentina</v>
          </cell>
          <cell r="D9">
            <v>10.913160250671501</v>
          </cell>
          <cell r="E9">
            <v>9.5326499313905906</v>
          </cell>
          <cell r="F9">
            <v>10.8327192336039</v>
          </cell>
          <cell r="G9">
            <v>10.9308510638296</v>
          </cell>
          <cell r="H9">
            <v>0</v>
          </cell>
          <cell r="I9">
            <v>0</v>
          </cell>
        </row>
        <row r="10">
          <cell r="B10" t="str">
            <v>Armenia, Republic of</v>
          </cell>
          <cell r="C10" t="str">
            <v>Armenia, Republic of</v>
          </cell>
          <cell r="D10">
            <v>9.5409529657974108</v>
          </cell>
          <cell r="E10">
            <v>4.6754992319508499</v>
          </cell>
          <cell r="F10">
            <v>3.2192974410712698</v>
          </cell>
          <cell r="G10">
            <v>5.5624666785143102</v>
          </cell>
          <cell r="H10">
            <v>4.5780761081591201</v>
          </cell>
          <cell r="I10">
            <v>-0.12999999999998901</v>
          </cell>
        </row>
        <row r="11">
          <cell r="B11" t="str">
            <v>Aruba</v>
          </cell>
          <cell r="C11" t="str">
            <v>Aruba</v>
          </cell>
          <cell r="D11">
            <v>-0.72143557866774299</v>
          </cell>
          <cell r="E11">
            <v>6.1212354402042699</v>
          </cell>
          <cell r="F11">
            <v>-3.7155146840700199</v>
          </cell>
          <cell r="G11">
            <v>8.04470803700848E-2</v>
          </cell>
          <cell r="H11">
            <v>2.2011099614335299</v>
          </cell>
          <cell r="I11">
            <v>-0.92457013763963203</v>
          </cell>
        </row>
        <row r="12">
          <cell r="B12" t="str">
            <v>Australia</v>
          </cell>
          <cell r="C12" t="str">
            <v>Australia</v>
          </cell>
          <cell r="D12">
            <v>2.7571936150058596</v>
          </cell>
          <cell r="E12">
            <v>2.9927850643393761</v>
          </cell>
          <cell r="F12">
            <v>2.2043289276284517</v>
          </cell>
          <cell r="G12">
            <v>2.7451634360096344</v>
          </cell>
          <cell r="H12">
            <v>1.7175119276755968</v>
          </cell>
          <cell r="I12">
            <v>1.6886016906751289</v>
          </cell>
        </row>
        <row r="13">
          <cell r="B13" t="str">
            <v>Austria</v>
          </cell>
          <cell r="C13" t="str">
            <v>Austria</v>
          </cell>
          <cell r="D13">
            <v>2.3105599362980955</v>
          </cell>
          <cell r="E13">
            <v>3.1739831287888487</v>
          </cell>
          <cell r="F13">
            <v>2.7804482955280596</v>
          </cell>
          <cell r="G13">
            <v>1.8657214026390312</v>
          </cell>
          <cell r="H13">
            <v>1.007324917444774</v>
          </cell>
          <cell r="I13">
            <v>1.0186694123639706</v>
          </cell>
        </row>
        <row r="14">
          <cell r="B14" t="str">
            <v>Azerbaijan, Republic of</v>
          </cell>
          <cell r="C14" t="str">
            <v>Azerbaijan, Republic of</v>
          </cell>
          <cell r="D14">
            <v>7.8805001516215301</v>
          </cell>
          <cell r="E14">
            <v>5.55026277536862</v>
          </cell>
          <cell r="F14">
            <v>-0.328760665672226</v>
          </cell>
          <cell r="G14">
            <v>3.5636857685615499</v>
          </cell>
          <cell r="H14">
            <v>-0.16077170418015899</v>
          </cell>
          <cell r="I14">
            <v>7.7549341684195001</v>
          </cell>
        </row>
        <row r="15">
          <cell r="B15" t="str">
            <v>Bahamas, The</v>
          </cell>
          <cell r="C15" t="str">
            <v>Bahamas, The</v>
          </cell>
          <cell r="D15">
            <v>1.5187849720223701</v>
          </cell>
          <cell r="E15">
            <v>3.1496062992125999</v>
          </cell>
          <cell r="F15">
            <v>0.76335877862596102</v>
          </cell>
          <cell r="G15">
            <v>1.04125110102902</v>
          </cell>
          <cell r="H15">
            <v>0.29289970710027602</v>
          </cell>
          <cell r="I15">
            <v>2.02416918429005</v>
          </cell>
        </row>
        <row r="16">
          <cell r="B16" t="str">
            <v>Bahrain, Kingdom of</v>
          </cell>
          <cell r="C16" t="str">
            <v>Bahrain, Kingdom of</v>
          </cell>
          <cell r="D16">
            <v>0.99009900990100597</v>
          </cell>
          <cell r="E16">
            <v>0.178253119429575</v>
          </cell>
          <cell r="F16">
            <v>2.58007117437724</v>
          </cell>
          <cell r="G16">
            <v>3.9895923677363299</v>
          </cell>
          <cell r="H16">
            <v>2.50208507089242</v>
          </cell>
          <cell r="I16">
            <v>0.73230268510983398</v>
          </cell>
        </row>
        <row r="17">
          <cell r="B17" t="str">
            <v>Bangladesh</v>
          </cell>
          <cell r="C17" t="str">
            <v>Bangladesh</v>
          </cell>
          <cell r="D17">
            <v>9.8200397775859098</v>
          </cell>
          <cell r="E17">
            <v>7.6159777524965397</v>
          </cell>
          <cell r="F17">
            <v>7.1415986374581397</v>
          </cell>
          <cell r="G17">
            <v>7.3398015677246002</v>
          </cell>
          <cell r="H17">
            <v>6.1076498825452097</v>
          </cell>
          <cell r="I17">
            <v>6.0977957455000302</v>
          </cell>
        </row>
        <row r="18">
          <cell r="B18" t="str">
            <v>Barbados</v>
          </cell>
          <cell r="C18" t="str">
            <v>Barbados</v>
          </cell>
          <cell r="D18">
            <v>6.4981949458483896</v>
          </cell>
          <cell r="E18">
            <v>9.5593220338982903</v>
          </cell>
          <cell r="F18">
            <v>2.41336633663366</v>
          </cell>
          <cell r="G18">
            <v>1.08761329305138</v>
          </cell>
          <cell r="H18">
            <v>2.2713687985654398</v>
          </cell>
          <cell r="I18">
            <v>-2.4547048509643501</v>
          </cell>
        </row>
        <row r="19">
          <cell r="B19" t="str">
            <v>Belarus</v>
          </cell>
          <cell r="C19" t="str">
            <v>Belarus</v>
          </cell>
          <cell r="D19">
            <v>9.9199999999999893</v>
          </cell>
          <cell r="E19">
            <v>108.68</v>
          </cell>
          <cell r="F19">
            <v>21.79</v>
          </cell>
          <cell r="G19">
            <v>16.47</v>
          </cell>
          <cell r="H19">
            <v>16.239999999999998</v>
          </cell>
          <cell r="I19">
            <v>11.98</v>
          </cell>
        </row>
        <row r="20">
          <cell r="B20" t="str">
            <v>Belgium</v>
          </cell>
          <cell r="C20" t="str">
            <v>Belgium</v>
          </cell>
          <cell r="D20">
            <v>3.1054298900812238</v>
          </cell>
          <cell r="E20">
            <v>3.4801864456208476</v>
          </cell>
          <cell r="F20">
            <v>2.2318413311946728</v>
          </cell>
          <cell r="G20">
            <v>0.96577863624767168</v>
          </cell>
          <cell r="H20">
            <v>-0.37863642758242388</v>
          </cell>
          <cell r="I20">
            <v>1.5003274911391529</v>
          </cell>
        </row>
        <row r="21">
          <cell r="B21" t="str">
            <v>Belize</v>
          </cell>
          <cell r="C21" t="str">
            <v>Belize</v>
          </cell>
          <cell r="D21">
            <v>-8.5916064829097295E-3</v>
          </cell>
          <cell r="E21">
            <v>7.5822460580606901</v>
          </cell>
          <cell r="F21">
            <v>0.80676812729368097</v>
          </cell>
          <cell r="G21">
            <v>1.60699032822026</v>
          </cell>
          <cell r="H21">
            <v>-0.17338335222044499</v>
          </cell>
          <cell r="I21">
            <v>-0.74163775928916198</v>
          </cell>
        </row>
        <row r="22">
          <cell r="B22" t="str">
            <v>Benin</v>
          </cell>
          <cell r="C22" t="str">
            <v>Benin</v>
          </cell>
          <cell r="D22">
            <v>4.0634291377601404</v>
          </cell>
          <cell r="E22">
            <v>1.80952380952382</v>
          </cell>
          <cell r="F22">
            <v>6.7352666043030904</v>
          </cell>
          <cell r="G22">
            <v>-1.8229623137598601</v>
          </cell>
          <cell r="H22">
            <v>-0.73201214068915699</v>
          </cell>
          <cell r="I22">
            <v>2.24820143884893</v>
          </cell>
        </row>
        <row r="23">
          <cell r="B23" t="str">
            <v>Bhutan</v>
          </cell>
          <cell r="C23" t="str">
            <v>Bhutan</v>
          </cell>
          <cell r="D23">
            <v>9.0987432675044904</v>
          </cell>
          <cell r="E23">
            <v>8.4518167456556199</v>
          </cell>
          <cell r="F23">
            <v>9.5411507647489593</v>
          </cell>
          <cell r="G23">
            <v>11.82</v>
          </cell>
          <cell r="H23">
            <v>6.3855604875415697</v>
          </cell>
          <cell r="I23">
            <v>3.4462464369752301</v>
          </cell>
        </row>
        <row r="24">
          <cell r="B24" t="str">
            <v>Bolivia</v>
          </cell>
          <cell r="C24" t="str">
            <v>Bolivia</v>
          </cell>
          <cell r="D24">
            <v>7.1803702109341199</v>
          </cell>
          <cell r="E24">
            <v>6.0968752510242101</v>
          </cell>
          <cell r="F24">
            <v>5.3376741368867204</v>
          </cell>
          <cell r="G24">
            <v>6.4759577373679198</v>
          </cell>
          <cell r="H24">
            <v>5.1977858782233097</v>
          </cell>
          <cell r="I24">
            <v>2.9517453798767899</v>
          </cell>
        </row>
        <row r="25">
          <cell r="B25" t="str">
            <v>Botswana</v>
          </cell>
          <cell r="C25" t="str">
            <v>Botswana</v>
          </cell>
          <cell r="D25">
            <v>7.4102368220015</v>
          </cell>
          <cell r="E25">
            <v>9.1749644381223501</v>
          </cell>
          <cell r="F25">
            <v>7.4267100977198597</v>
          </cell>
          <cell r="G25">
            <v>4.1237113402061896</v>
          </cell>
          <cell r="H25">
            <v>3.72743156668608</v>
          </cell>
          <cell r="I25">
            <v>3.7002620169144702</v>
          </cell>
        </row>
        <row r="26">
          <cell r="B26" t="str">
            <v>Brazil</v>
          </cell>
          <cell r="C26" t="str">
            <v>Brazil</v>
          </cell>
          <cell r="D26">
            <v>5.9134437782387597</v>
          </cell>
          <cell r="E26">
            <v>6.49817557415754</v>
          </cell>
          <cell r="F26">
            <v>5.8396735022925403</v>
          </cell>
          <cell r="G26">
            <v>5.9102161287251196</v>
          </cell>
          <cell r="H26">
            <v>6.40746151252951</v>
          </cell>
          <cell r="I26">
            <v>10.6724960925949</v>
          </cell>
        </row>
        <row r="27">
          <cell r="B27" t="str">
            <v>Brunei Darussalam</v>
          </cell>
          <cell r="C27" t="str">
            <v>Brunei Darussalam</v>
          </cell>
          <cell r="D27">
            <v>0.89952153110048505</v>
          </cell>
          <cell r="E27">
            <v>1.7765364188163899</v>
          </cell>
          <cell r="F27">
            <v>7.3825298063010497E-2</v>
          </cell>
          <cell r="G27">
            <v>0.15710206319599401</v>
          </cell>
          <cell r="H27">
            <v>1.2453577211531599</v>
          </cell>
          <cell r="I27">
            <v>-0.98328416912486705</v>
          </cell>
        </row>
        <row r="28">
          <cell r="B28" t="str">
            <v>Bulgaria</v>
          </cell>
          <cell r="C28" t="str">
            <v>Bulgaria</v>
          </cell>
          <cell r="D28">
            <v>4.5312772913154502</v>
          </cell>
          <cell r="E28">
            <v>2.75298711439215</v>
          </cell>
          <cell r="F28">
            <v>4.2466086065933002</v>
          </cell>
          <cell r="G28">
            <v>-1.5906868865524999</v>
          </cell>
          <cell r="H28">
            <v>-0.87576745856125704</v>
          </cell>
          <cell r="I28">
            <v>-0.37593984962405103</v>
          </cell>
        </row>
        <row r="29">
          <cell r="B29" t="str">
            <v>Burkina Faso</v>
          </cell>
          <cell r="C29" t="str">
            <v>Burkina Faso</v>
          </cell>
          <cell r="D29">
            <v>-0.29821073558646199</v>
          </cell>
          <cell r="E29">
            <v>5.0847457627118704</v>
          </cell>
          <cell r="F29">
            <v>1.61290322580645</v>
          </cell>
          <cell r="G29">
            <v>0.158730158730156</v>
          </cell>
          <cell r="H29">
            <v>-0.15847860538826999</v>
          </cell>
          <cell r="I29">
            <v>1.3071895424836599</v>
          </cell>
        </row>
        <row r="30">
          <cell r="B30" t="str">
            <v>Burundi</v>
          </cell>
          <cell r="C30" t="str">
            <v>Burundi</v>
          </cell>
          <cell r="D30">
            <v>4.0845070422535104</v>
          </cell>
          <cell r="E30">
            <v>14.862426702751501</v>
          </cell>
          <cell r="F30">
            <v>11.839780090320099</v>
          </cell>
          <cell r="G30">
            <v>9.0019525390135993</v>
          </cell>
          <cell r="H30">
            <v>3.7999999999999901</v>
          </cell>
          <cell r="I30">
            <v>7.03275529865126</v>
          </cell>
        </row>
        <row r="31">
          <cell r="B31" t="str">
            <v>Cabo Verde</v>
          </cell>
          <cell r="C31" t="str">
            <v>Cabo Verde</v>
          </cell>
          <cell r="D31">
            <v>3.4259259259259398</v>
          </cell>
          <cell r="E31">
            <v>3.5810205908683899</v>
          </cell>
          <cell r="F31">
            <v>4.1486603284356196</v>
          </cell>
          <cell r="G31">
            <v>8.2987551867197695E-2</v>
          </cell>
          <cell r="H31">
            <v>-0.41459369817578101</v>
          </cell>
          <cell r="I31">
            <v>-0.49958368026644101</v>
          </cell>
        </row>
        <row r="32">
          <cell r="B32" t="str">
            <v>Cambodia</v>
          </cell>
          <cell r="C32" t="str">
            <v>Cambodia</v>
          </cell>
          <cell r="D32">
            <v>3.1485488323509601</v>
          </cell>
          <cell r="E32">
            <v>4.9041591320072397</v>
          </cell>
          <cell r="F32">
            <v>2.5443011790663999</v>
          </cell>
          <cell r="G32">
            <v>4.6463152232383003</v>
          </cell>
          <cell r="H32">
            <v>1.0647047484418199</v>
          </cell>
          <cell r="I32">
            <v>2.8476606458257598</v>
          </cell>
        </row>
        <row r="33">
          <cell r="B33" t="str">
            <v>Cameroon</v>
          </cell>
          <cell r="C33" t="str">
            <v>Cameroon</v>
          </cell>
          <cell r="D33">
            <v>2.5210084033613498</v>
          </cell>
          <cell r="E33">
            <v>2.7322404371584699</v>
          </cell>
          <cell r="F33">
            <v>3.1198181116278798</v>
          </cell>
          <cell r="G33">
            <v>0.287907869481764</v>
          </cell>
          <cell r="H33">
            <v>3.9234449760765702</v>
          </cell>
          <cell r="I33">
            <v>1.4732965009208101</v>
          </cell>
        </row>
        <row r="34">
          <cell r="B34" t="str">
            <v>Canada</v>
          </cell>
          <cell r="C34" t="str">
            <v>Canada</v>
          </cell>
          <cell r="D34">
            <v>2.3518758132629713</v>
          </cell>
          <cell r="E34">
            <v>2.2979129166038836</v>
          </cell>
          <cell r="F34">
            <v>0.83193240670311752</v>
          </cell>
          <cell r="G34">
            <v>1.2376025930171952</v>
          </cell>
          <cell r="H34">
            <v>1.4669868630875493</v>
          </cell>
          <cell r="I34">
            <v>1.6064922004724203</v>
          </cell>
        </row>
        <row r="35">
          <cell r="B35" t="str">
            <v>Central African Republic</v>
          </cell>
          <cell r="C35" t="str">
            <v>Central African Republic</v>
          </cell>
          <cell r="D35">
            <v>2.27188081936686</v>
          </cell>
          <cell r="E35">
            <v>4.3335761107064803</v>
          </cell>
          <cell r="F35">
            <v>5.9336823734729496</v>
          </cell>
          <cell r="G35">
            <v>2.5700164744645799</v>
          </cell>
          <cell r="H35">
            <v>36.461512206875</v>
          </cell>
          <cell r="I35">
            <v>38.041599999999796</v>
          </cell>
        </row>
        <row r="36">
          <cell r="B36" t="str">
            <v>Chad</v>
          </cell>
          <cell r="C36" t="str">
            <v>Chad</v>
          </cell>
          <cell r="D36">
            <v>-2.1111981868158698</v>
          </cell>
          <cell r="E36">
            <v>10.777385159010599</v>
          </cell>
          <cell r="F36">
            <v>3.00000000000002</v>
          </cell>
          <cell r="G36">
            <v>-4.8001734256218599E-2</v>
          </cell>
          <cell r="H36">
            <v>3.7180480247869898</v>
          </cell>
          <cell r="I36">
            <v>-0.37341299477221501</v>
          </cell>
        </row>
        <row r="37">
          <cell r="B37" t="str">
            <v>Chile</v>
          </cell>
          <cell r="C37" t="str">
            <v>Chile</v>
          </cell>
          <cell r="D37">
            <v>2.9796657532068727</v>
          </cell>
          <cell r="E37">
            <v>4.4315178096941077</v>
          </cell>
          <cell r="F37">
            <v>1.4831289462686748</v>
          </cell>
          <cell r="G37">
            <v>3.0245022970903479</v>
          </cell>
          <cell r="H37">
            <v>4.6398564320091262</v>
          </cell>
          <cell r="I37">
            <v>4.3777316973032665</v>
          </cell>
        </row>
        <row r="38">
          <cell r="B38" t="str">
            <v>Hong Kong</v>
          </cell>
          <cell r="C38" t="str">
            <v>Hong Kong</v>
          </cell>
          <cell r="D38">
            <v>2.8290282902828898</v>
          </cell>
          <cell r="E38">
            <v>5.7416267942584103</v>
          </cell>
          <cell r="F38">
            <v>3.7330316742081302</v>
          </cell>
          <cell r="G38">
            <v>4.2529989094874496</v>
          </cell>
          <cell r="H38">
            <v>4.9163179916318001</v>
          </cell>
          <cell r="I38">
            <v>2.2931206380857398</v>
          </cell>
        </row>
        <row r="39">
          <cell r="B39" t="str">
            <v>China, P.R.: Macao</v>
          </cell>
          <cell r="C39" t="str">
            <v>China, P.R.: Macao</v>
          </cell>
          <cell r="D39">
            <v>3.9168462416022298</v>
          </cell>
          <cell r="E39">
            <v>6.80653818004392</v>
          </cell>
          <cell r="F39">
            <v>5.8359981726815997</v>
          </cell>
          <cell r="G39">
            <v>5.7192187331390798</v>
          </cell>
          <cell r="H39">
            <v>5.5935490456262</v>
          </cell>
          <cell r="I39">
            <v>3.7312711454809202</v>
          </cell>
        </row>
        <row r="40">
          <cell r="B40" t="str">
            <v>China</v>
          </cell>
          <cell r="C40" t="str">
            <v>China</v>
          </cell>
          <cell r="D40">
            <v>4.60000000000006</v>
          </cell>
          <cell r="E40">
            <v>4.0999999999999401</v>
          </cell>
          <cell r="F40">
            <v>2.58620689655173</v>
          </cell>
          <cell r="G40">
            <v>2.4159663865546199</v>
          </cell>
          <cell r="H40">
            <v>1.5384615384615401</v>
          </cell>
          <cell r="I40">
            <v>1.6161616161616099</v>
          </cell>
        </row>
        <row r="41">
          <cell r="B41" t="str">
            <v>Colombia</v>
          </cell>
          <cell r="C41" t="str">
            <v>Colombia</v>
          </cell>
          <cell r="D41">
            <v>3.1372549019607701</v>
          </cell>
          <cell r="E41">
            <v>3.8022813688213102</v>
          </cell>
          <cell r="F41">
            <v>2.3809523809523601</v>
          </cell>
          <cell r="G41">
            <v>1.96779964221826</v>
          </cell>
          <cell r="H41">
            <v>3.6842105263157898</v>
          </cell>
          <cell r="I41">
            <v>6.7681895093062696</v>
          </cell>
        </row>
        <row r="42">
          <cell r="B42" t="str">
            <v>Comoros</v>
          </cell>
          <cell r="C42" t="str">
            <v>Comoros</v>
          </cell>
          <cell r="D42">
            <v>1.7662116040956399</v>
          </cell>
          <cell r="E42">
            <v>1.7690953299235199</v>
          </cell>
          <cell r="F42">
            <v>1.7712967539958999</v>
          </cell>
          <cell r="G42">
            <v>2.3555960693418498</v>
          </cell>
          <cell r="H42">
            <v>-5.7595074241679596</v>
          </cell>
          <cell r="I42">
            <v>-5.3520007943602899</v>
          </cell>
        </row>
        <row r="43">
          <cell r="B43" t="str">
            <v>Congo, Democratic Republic of</v>
          </cell>
          <cell r="C43" t="str">
            <v>Congo, Democratic Republic of</v>
          </cell>
          <cell r="D43">
            <v>-18.6247996231006</v>
          </cell>
          <cell r="E43">
            <v>16.196253978200701</v>
          </cell>
          <cell r="F43">
            <v>5.7072436632940304</v>
          </cell>
          <cell r="G43">
            <v>1.82779245443181</v>
          </cell>
          <cell r="H43">
            <v>0</v>
          </cell>
          <cell r="I43">
            <v>0</v>
          </cell>
        </row>
        <row r="44">
          <cell r="B44" t="str">
            <v>Congo, Republic of</v>
          </cell>
          <cell r="C44" t="str">
            <v>Congo, Republic of</v>
          </cell>
          <cell r="D44">
            <v>3.0869212022745902</v>
          </cell>
          <cell r="E44">
            <v>1.02442868400312</v>
          </cell>
          <cell r="F44">
            <v>9.5163806552262304</v>
          </cell>
          <cell r="G44">
            <v>2.7065527065527002</v>
          </cell>
          <cell r="H44">
            <v>-0.20804438280165699</v>
          </cell>
          <cell r="I44">
            <v>5.1152547528332004</v>
          </cell>
        </row>
        <row r="45">
          <cell r="B45" t="str">
            <v>Costa Rica</v>
          </cell>
          <cell r="C45" t="str">
            <v>Costa Rica</v>
          </cell>
          <cell r="D45">
            <v>5.8279713038976304</v>
          </cell>
          <cell r="E45">
            <v>4.7592424348312496</v>
          </cell>
          <cell r="F45">
            <v>4.5363575717144498</v>
          </cell>
          <cell r="G45">
            <v>3.7013401403956698</v>
          </cell>
          <cell r="H45">
            <v>5.0891175750629403</v>
          </cell>
          <cell r="I45">
            <v>-0.82065652522017196</v>
          </cell>
        </row>
        <row r="46">
          <cell r="B46" t="str">
            <v>Cote d'Ivoire</v>
          </cell>
          <cell r="C46" t="str">
            <v>Cote d'Ivoire</v>
          </cell>
          <cell r="D46">
            <v>4.9294080107639404</v>
          </cell>
          <cell r="E46">
            <v>1.9439653172798601</v>
          </cell>
          <cell r="F46">
            <v>3.4330686006144902</v>
          </cell>
          <cell r="G46">
            <v>0.41539748252724701</v>
          </cell>
          <cell r="H46">
            <v>0.862505924507595</v>
          </cell>
          <cell r="I46">
            <v>1.4059441181704899</v>
          </cell>
        </row>
        <row r="47">
          <cell r="B47" t="str">
            <v>Croatia</v>
          </cell>
          <cell r="C47" t="str">
            <v>Croatia</v>
          </cell>
          <cell r="D47">
            <v>1.8498367791075301</v>
          </cell>
          <cell r="E47">
            <v>2.1367521367519098</v>
          </cell>
          <cell r="F47">
            <v>4.6025104602511702</v>
          </cell>
          <cell r="G47">
            <v>0.30000000000015398</v>
          </cell>
          <cell r="H47">
            <v>-0.49850448654032598</v>
          </cell>
          <cell r="I47">
            <v>-0.60120240480992704</v>
          </cell>
        </row>
        <row r="48">
          <cell r="B48" t="str">
            <v>Cyprus</v>
          </cell>
          <cell r="C48" t="str">
            <v>Cyprus</v>
          </cell>
          <cell r="D48">
            <v>1.6429840142096099</v>
          </cell>
          <cell r="E48">
            <v>3.9318479685452301</v>
          </cell>
          <cell r="F48">
            <v>1.10130306851618</v>
          </cell>
          <cell r="G48">
            <v>-2.3033427573590601</v>
          </cell>
          <cell r="H48">
            <v>-1.4639543790960901</v>
          </cell>
          <cell r="I48">
            <v>-1.22447957156404</v>
          </cell>
        </row>
        <row r="49">
          <cell r="B49" t="str">
            <v>Czech Republic</v>
          </cell>
          <cell r="C49" t="str">
            <v>Czech Republic</v>
          </cell>
          <cell r="D49">
            <v>2.3028975147901143</v>
          </cell>
          <cell r="E49">
            <v>2.42427137033423</v>
          </cell>
          <cell r="F49">
            <v>2.3668914973959732</v>
          </cell>
          <cell r="G49">
            <v>1.4037738284249146</v>
          </cell>
          <cell r="H49">
            <v>8.1420802359888356E-2</v>
          </cell>
          <cell r="I49">
            <v>8.1354562822100185E-2</v>
          </cell>
        </row>
        <row r="50">
          <cell r="B50" t="str">
            <v>Denmark</v>
          </cell>
          <cell r="C50" t="str">
            <v>Denmark</v>
          </cell>
          <cell r="D50">
            <v>2.8446434190091852</v>
          </cell>
          <cell r="E50">
            <v>2.4468424204088679</v>
          </cell>
          <cell r="F50">
            <v>2.0767785796951488</v>
          </cell>
          <cell r="G50">
            <v>0.71216955332724652</v>
          </cell>
          <cell r="H50">
            <v>0.40400897588204199</v>
          </cell>
          <cell r="I50">
            <v>0.40238331118738202</v>
          </cell>
        </row>
        <row r="51">
          <cell r="B51" t="str">
            <v>Djibouti</v>
          </cell>
          <cell r="C51" t="str">
            <v>Djibouti</v>
          </cell>
          <cell r="D51">
            <v>2.7659574468085402</v>
          </cell>
          <cell r="E51">
            <v>7.6234054057018499</v>
          </cell>
          <cell r="F51">
            <v>1.0626812401266801</v>
          </cell>
          <cell r="G51">
            <v>1.0954436210576799</v>
          </cell>
          <cell r="H51">
            <v>3.4310563365290898</v>
          </cell>
          <cell r="I51">
            <v>-1.6100316877310701</v>
          </cell>
        </row>
        <row r="52">
          <cell r="B52" t="str">
            <v>Dominica</v>
          </cell>
          <cell r="C52" t="str">
            <v>Dominica</v>
          </cell>
          <cell r="D52">
            <v>1.7517156962346201</v>
          </cell>
          <cell r="E52">
            <v>1.9358741681790601</v>
          </cell>
          <cell r="F52">
            <v>1.26607319485657</v>
          </cell>
          <cell r="G52">
            <v>-0.43953897245553503</v>
          </cell>
          <cell r="H52">
            <v>0.46110075542037698</v>
          </cell>
          <cell r="I52">
            <v>-0.53710937500001799</v>
          </cell>
        </row>
        <row r="53">
          <cell r="B53" t="str">
            <v>Dominican Republic</v>
          </cell>
          <cell r="C53" t="str">
            <v>Dominican Republic</v>
          </cell>
          <cell r="D53">
            <v>6.2390693291559103</v>
          </cell>
          <cell r="E53">
            <v>7.75999999999999</v>
          </cell>
          <cell r="F53">
            <v>3.9068299925760899</v>
          </cell>
          <cell r="G53">
            <v>3.8760382245244398</v>
          </cell>
          <cell r="H53">
            <v>1.58197919353451</v>
          </cell>
          <cell r="I53">
            <v>2.3444773592890402</v>
          </cell>
        </row>
        <row r="54">
          <cell r="B54" t="str">
            <v>Ecuador</v>
          </cell>
          <cell r="C54" t="str">
            <v>Ecuador</v>
          </cell>
          <cell r="D54">
            <v>3.3256299620594301</v>
          </cell>
          <cell r="E54">
            <v>5.4098695231799496</v>
          </cell>
          <cell r="F54">
            <v>4.1626829447672202</v>
          </cell>
          <cell r="G54">
            <v>2.7042293299442499</v>
          </cell>
          <cell r="H54">
            <v>3.66176651086246</v>
          </cell>
          <cell r="I54">
            <v>3.3883147853736002</v>
          </cell>
        </row>
        <row r="55">
          <cell r="B55" t="str">
            <v>Egypt</v>
          </cell>
          <cell r="C55" t="str">
            <v>Egypt</v>
          </cell>
          <cell r="D55">
            <v>10.3621730382294</v>
          </cell>
          <cell r="E55">
            <v>9.4804010938924197</v>
          </cell>
          <cell r="F55">
            <v>4.6627810158201601</v>
          </cell>
          <cell r="G55">
            <v>11.694510739856799</v>
          </cell>
          <cell r="H55">
            <v>10.128205128205099</v>
          </cell>
          <cell r="I55">
            <v>11.0464364247833</v>
          </cell>
        </row>
        <row r="56">
          <cell r="B56" t="str">
            <v>El Salvador</v>
          </cell>
          <cell r="C56" t="str">
            <v>El Salvador</v>
          </cell>
          <cell r="D56">
            <v>2.1299999999999799</v>
          </cell>
          <cell r="E56">
            <v>5.0523842161950796</v>
          </cell>
          <cell r="F56">
            <v>0.78292478329759496</v>
          </cell>
          <cell r="G56">
            <v>0.78609081660964097</v>
          </cell>
          <cell r="H56">
            <v>0.47715177096714501</v>
          </cell>
          <cell r="I56">
            <v>1.0136986301369799</v>
          </cell>
        </row>
        <row r="57">
          <cell r="B57" t="str">
            <v>Equatorial Guinea</v>
          </cell>
          <cell r="C57" t="str">
            <v>Equatorial Guinea</v>
          </cell>
          <cell r="D57">
            <v>4.9470882340045303</v>
          </cell>
          <cell r="E57">
            <v>4.8845470692717798</v>
          </cell>
          <cell r="F57">
            <v>2.6248941574936402</v>
          </cell>
          <cell r="G57">
            <v>4.7854785478547903</v>
          </cell>
          <cell r="H57">
            <v>2.59842519685041</v>
          </cell>
          <cell r="I57">
            <v>1.6116653875671501</v>
          </cell>
        </row>
        <row r="58">
          <cell r="B58" t="str">
            <v>Estonia</v>
          </cell>
          <cell r="C58" t="str">
            <v>Estonia</v>
          </cell>
          <cell r="D58">
            <v>5.7159450916079768</v>
          </cell>
          <cell r="E58">
            <v>3.7346709085199326</v>
          </cell>
          <cell r="F58">
            <v>3.4390686243631396</v>
          </cell>
          <cell r="G58">
            <v>1.4025504221921281</v>
          </cell>
          <cell r="H58">
            <v>-0.51226156084259733</v>
          </cell>
          <cell r="I58">
            <v>-0.87537367356022022</v>
          </cell>
        </row>
        <row r="59">
          <cell r="B59" t="str">
            <v>Ethiopia</v>
          </cell>
          <cell r="C59" t="str">
            <v>Ethiopia</v>
          </cell>
          <cell r="D59">
            <v>14.544425580079199</v>
          </cell>
          <cell r="E59">
            <v>34.422570744894102</v>
          </cell>
          <cell r="F59">
            <v>14.9</v>
          </cell>
          <cell r="G59">
            <v>7.7458659704090502</v>
          </cell>
          <cell r="H59">
            <v>7.1082390953150103</v>
          </cell>
          <cell r="I59">
            <v>10.0301659125189</v>
          </cell>
        </row>
        <row r="60">
          <cell r="B60" t="str">
            <v>Euro Area</v>
          </cell>
          <cell r="C60" t="str">
            <v>Euro Area</v>
          </cell>
          <cell r="D60">
            <v>2.20612090407699</v>
          </cell>
          <cell r="E60">
            <v>2.7510316368638299</v>
          </cell>
          <cell r="F60">
            <v>2.2242817423540102</v>
          </cell>
          <cell r="G60">
            <v>0.84617709277729403</v>
          </cell>
          <cell r="H60">
            <v>-0.16981320547399401</v>
          </cell>
          <cell r="I60">
            <v>0.23013808284970499</v>
          </cell>
        </row>
        <row r="61">
          <cell r="B61" t="str">
            <v>Fiji</v>
          </cell>
          <cell r="C61" t="str">
            <v>Fiji</v>
          </cell>
          <cell r="D61">
            <v>3.5830618892508301</v>
          </cell>
          <cell r="E61">
            <v>6.3941299790356201</v>
          </cell>
          <cell r="F61">
            <v>2.4630541871921201</v>
          </cell>
          <cell r="G61">
            <v>3.4615384615384599</v>
          </cell>
          <cell r="H61">
            <v>9.2936802973986002E-2</v>
          </cell>
          <cell r="I61">
            <v>1.5784586815227399</v>
          </cell>
        </row>
        <row r="62">
          <cell r="B62" t="str">
            <v>Finland</v>
          </cell>
          <cell r="C62" t="str">
            <v>Finland</v>
          </cell>
          <cell r="D62">
            <v>2.8523953291267112</v>
          </cell>
          <cell r="E62">
            <v>2.8991009148620295</v>
          </cell>
          <cell r="F62">
            <v>2.3575454006207641</v>
          </cell>
          <cell r="G62">
            <v>1.61026826882118</v>
          </cell>
          <cell r="H62">
            <v>0.46989666880117298</v>
          </cell>
          <cell r="I62">
            <v>-0.23880159017649616</v>
          </cell>
        </row>
        <row r="63">
          <cell r="B63" t="str">
            <v>France</v>
          </cell>
          <cell r="C63" t="str">
            <v>France</v>
          </cell>
          <cell r="D63">
            <v>1.7590535123615192</v>
          </cell>
          <cell r="E63">
            <v>2.4619949194252477</v>
          </cell>
          <cell r="F63">
            <v>1.3293032634075663</v>
          </cell>
          <cell r="G63">
            <v>0.70630040992185616</v>
          </cell>
          <cell r="H63">
            <v>6.0169670879495207E-2</v>
          </cell>
          <cell r="I63">
            <v>0.18021077072352121</v>
          </cell>
        </row>
        <row r="64">
          <cell r="B64" t="str">
            <v>Gabon</v>
          </cell>
          <cell r="C64" t="str">
            <v>Gabon</v>
          </cell>
          <cell r="D64">
            <v>0.68669527896995997</v>
          </cell>
          <cell r="E64">
            <v>2.30179028132991</v>
          </cell>
          <cell r="F64">
            <v>2.1666666666666798</v>
          </cell>
          <cell r="G64">
            <v>3.2626427406199001</v>
          </cell>
          <cell r="H64">
            <v>1.7377567140600401</v>
          </cell>
          <cell r="I64">
            <v>-1.1510980590062101</v>
          </cell>
        </row>
        <row r="65">
          <cell r="B65" t="str">
            <v>Gambia, The</v>
          </cell>
          <cell r="C65" t="str">
            <v>Gambia, The</v>
          </cell>
          <cell r="D65">
            <v>5.7878074519035598</v>
          </cell>
          <cell r="E65">
            <v>4.3815224063842804</v>
          </cell>
          <cell r="F65">
            <v>4.9033301477615101</v>
          </cell>
          <cell r="G65">
            <v>5.54309740714789</v>
          </cell>
          <cell r="H65">
            <v>6.9509620410331197</v>
          </cell>
          <cell r="I65">
            <v>6.66825997004781</v>
          </cell>
        </row>
        <row r="66">
          <cell r="B66" t="str">
            <v>Georgia</v>
          </cell>
          <cell r="C66" t="str">
            <v>Georgia</v>
          </cell>
          <cell r="D66">
            <v>11.2399972326638</v>
          </cell>
          <cell r="E66">
            <v>2.0411528683187501</v>
          </cell>
          <cell r="F66">
            <v>-1.3733810458270801</v>
          </cell>
          <cell r="G66">
            <v>2.3721843477967699</v>
          </cell>
          <cell r="H66">
            <v>1.95163801130118</v>
          </cell>
          <cell r="I66">
            <v>4.8794447893378798</v>
          </cell>
        </row>
        <row r="67">
          <cell r="B67" t="str">
            <v>Germany</v>
          </cell>
          <cell r="C67" t="str">
            <v>Germany</v>
          </cell>
          <cell r="D67">
            <v>1.3052208835341528</v>
          </cell>
          <cell r="E67">
            <v>1.9821605550049526</v>
          </cell>
          <cell r="F67">
            <v>2.0408163265306145</v>
          </cell>
          <cell r="G67">
            <v>1.4285714285714235</v>
          </cell>
          <cell r="H67">
            <v>0.1877934272300541</v>
          </cell>
          <cell r="I67">
            <v>0.281162136832247</v>
          </cell>
        </row>
        <row r="68">
          <cell r="B68" t="str">
            <v>Ghana</v>
          </cell>
          <cell r="C68" t="str">
            <v>Ghana</v>
          </cell>
          <cell r="D68">
            <v>8.5760569196073995</v>
          </cell>
          <cell r="E68">
            <v>8.5802884474738992</v>
          </cell>
          <cell r="F68">
            <v>8.8398534324819895</v>
          </cell>
          <cell r="G68">
            <v>15.266023879660899</v>
          </cell>
          <cell r="H68">
            <v>16.981132075471699</v>
          </cell>
          <cell r="I68">
            <v>17.6686217008798</v>
          </cell>
        </row>
        <row r="69">
          <cell r="B69" t="str">
            <v>Greece</v>
          </cell>
          <cell r="C69" t="str">
            <v>Greece</v>
          </cell>
          <cell r="D69">
            <v>5.173318990009701</v>
          </cell>
          <cell r="E69">
            <v>2.414950447881492</v>
          </cell>
          <cell r="F69">
            <v>0.8042454992817083</v>
          </cell>
          <cell r="G69">
            <v>-1.7104998844000741</v>
          </cell>
          <cell r="H69">
            <v>-2.6063518015794651</v>
          </cell>
          <cell r="I69">
            <v>-0.16738000308826884</v>
          </cell>
        </row>
        <row r="70">
          <cell r="B70" t="str">
            <v>Grenada</v>
          </cell>
          <cell r="C70" t="str">
            <v>Grenada</v>
          </cell>
          <cell r="D70">
            <v>4.2146360997096597</v>
          </cell>
          <cell r="E70">
            <v>3.5158501440922301</v>
          </cell>
          <cell r="F70">
            <v>1.80957683741649</v>
          </cell>
          <cell r="G70">
            <v>-1.23963175644882</v>
          </cell>
          <cell r="H70">
            <v>-0.62759575449931204</v>
          </cell>
          <cell r="I70">
            <v>1.11451657843412</v>
          </cell>
        </row>
        <row r="71">
          <cell r="B71" t="str">
            <v>Guatemala</v>
          </cell>
          <cell r="C71" t="str">
            <v>Guatemala</v>
          </cell>
          <cell r="D71">
            <v>5.3925488126633798</v>
          </cell>
          <cell r="E71">
            <v>6.2000000000000099</v>
          </cell>
          <cell r="F71">
            <v>3.4463276836158201</v>
          </cell>
          <cell r="G71">
            <v>4.3874021481886301</v>
          </cell>
          <cell r="H71">
            <v>2.9473317056156101</v>
          </cell>
          <cell r="I71">
            <v>3.0662375063526999</v>
          </cell>
        </row>
        <row r="72">
          <cell r="B72" t="str">
            <v>Guinea</v>
          </cell>
          <cell r="C72" t="str">
            <v>Guinea</v>
          </cell>
          <cell r="D72">
            <v>20.786974219809998</v>
          </cell>
          <cell r="E72">
            <v>19.0294315884071</v>
          </cell>
          <cell r="F72">
            <v>12.835032087580201</v>
          </cell>
          <cell r="G72">
            <v>10.5386416861827</v>
          </cell>
          <cell r="H72">
            <v>8.97397094430994</v>
          </cell>
          <cell r="I72">
            <v>7.3316055388695798</v>
          </cell>
        </row>
        <row r="73">
          <cell r="B73" t="str">
            <v>Guinea-Bissau</v>
          </cell>
          <cell r="C73" t="str">
            <v>Guinea-Bissau</v>
          </cell>
          <cell r="D73">
            <v>5.6191467221644098</v>
          </cell>
          <cell r="E73">
            <v>3.34975369458131</v>
          </cell>
          <cell r="F73">
            <v>1.7159199237368701</v>
          </cell>
          <cell r="G73">
            <v>1.6119962511715</v>
          </cell>
          <cell r="H73">
            <v>-1.7708909795240599</v>
          </cell>
          <cell r="I73">
            <v>2.44131455399061</v>
          </cell>
        </row>
        <row r="74">
          <cell r="B74" t="str">
            <v>Guyana</v>
          </cell>
          <cell r="C74" t="str">
            <v>Guyana</v>
          </cell>
          <cell r="D74">
            <v>4.5</v>
          </cell>
          <cell r="E74">
            <v>3.22143960443446</v>
          </cell>
          <cell r="F74">
            <v>3.4613146091190399</v>
          </cell>
          <cell r="G74">
            <v>0.89605734767025003</v>
          </cell>
          <cell r="H74">
            <v>1.1545293072824201</v>
          </cell>
          <cell r="I74">
            <v>-1.75592625109744</v>
          </cell>
        </row>
        <row r="75">
          <cell r="B75" t="str">
            <v>Haiti</v>
          </cell>
          <cell r="C75" t="str">
            <v>Haiti</v>
          </cell>
          <cell r="D75">
            <v>6.1927335545327296</v>
          </cell>
          <cell r="E75">
            <v>8.2651261733054699</v>
          </cell>
          <cell r="F75">
            <v>7.5909330521876797</v>
          </cell>
          <cell r="G75">
            <v>3.4296913277804899</v>
          </cell>
          <cell r="H75">
            <v>6.4424443391757498</v>
          </cell>
          <cell r="I75">
            <v>12.505562972852699</v>
          </cell>
        </row>
        <row r="76">
          <cell r="B76" t="str">
            <v>Honduras</v>
          </cell>
          <cell r="C76" t="str">
            <v>Honduras</v>
          </cell>
          <cell r="D76">
            <v>6.4849624060150104</v>
          </cell>
          <cell r="E76">
            <v>5.6045895851721301</v>
          </cell>
          <cell r="F76">
            <v>5.3907229419139204</v>
          </cell>
          <cell r="G76">
            <v>4.91673275178431</v>
          </cell>
          <cell r="H76">
            <v>5.8201058201058098</v>
          </cell>
          <cell r="I76">
            <v>2.3571428571428599</v>
          </cell>
        </row>
        <row r="77">
          <cell r="B77" t="str">
            <v>Hungary</v>
          </cell>
          <cell r="C77" t="str">
            <v>Hungary</v>
          </cell>
          <cell r="D77">
            <v>4.6888687965468412</v>
          </cell>
          <cell r="E77">
            <v>4.0716647768352709</v>
          </cell>
          <cell r="F77">
            <v>5.0077871493528825</v>
          </cell>
          <cell r="G77">
            <v>0.37255157154942875</v>
          </cell>
          <cell r="H77">
            <v>-0.89082307261473259</v>
          </cell>
          <cell r="I77">
            <v>0.89883005815638572</v>
          </cell>
        </row>
        <row r="78">
          <cell r="B78" t="str">
            <v>Iceland</v>
          </cell>
          <cell r="C78" t="str">
            <v>Iceland</v>
          </cell>
          <cell r="D78">
            <v>2.4811908741866562</v>
          </cell>
          <cell r="E78">
            <v>5.2474894527303917</v>
          </cell>
          <cell r="F78">
            <v>4.1816046657369821</v>
          </cell>
          <cell r="G78">
            <v>4.1614393518581316</v>
          </cell>
          <cell r="H78">
            <v>0.81995145845743522</v>
          </cell>
          <cell r="I78">
            <v>2.0287349648876019</v>
          </cell>
        </row>
        <row r="79">
          <cell r="B79" t="str">
            <v>India</v>
          </cell>
          <cell r="C79" t="str">
            <v>India</v>
          </cell>
          <cell r="D79">
            <v>9.4674556213017595</v>
          </cell>
          <cell r="E79">
            <v>6.4864864864865002</v>
          </cell>
          <cell r="F79">
            <v>11.1675126903553</v>
          </cell>
          <cell r="G79">
            <v>10.3156093559588</v>
          </cell>
          <cell r="H79">
            <v>4.2794759825327198</v>
          </cell>
          <cell r="I79">
            <v>5.6113902847571202</v>
          </cell>
        </row>
        <row r="80">
          <cell r="B80" t="str">
            <v>Indonesia</v>
          </cell>
          <cell r="C80" t="str">
            <v>Indonesia</v>
          </cell>
          <cell r="D80">
            <v>6.9554815004699799</v>
          </cell>
          <cell r="E80">
            <v>3.78684988415753</v>
          </cell>
          <cell r="F80">
            <v>3.9514707191877099</v>
          </cell>
          <cell r="G80">
            <v>8.07991339435093</v>
          </cell>
          <cell r="H80">
            <v>8.3591331269349798</v>
          </cell>
          <cell r="I80">
            <v>3.3529411764705999</v>
          </cell>
        </row>
        <row r="81">
          <cell r="B81" t="str">
            <v>Iran, Islamic Republic of</v>
          </cell>
          <cell r="C81" t="str">
            <v>Iran, Islamic Republic of</v>
          </cell>
          <cell r="D81">
            <v>12.8143133462282</v>
          </cell>
          <cell r="E81">
            <v>22.4174882126018</v>
          </cell>
          <cell r="F81">
            <v>37.390443185749803</v>
          </cell>
          <cell r="G81">
            <v>29.571428571428601</v>
          </cell>
          <cell r="H81">
            <v>16.703417861080499</v>
          </cell>
          <cell r="I81">
            <v>9.4000944733112792</v>
          </cell>
        </row>
        <row r="82">
          <cell r="B82" t="str">
            <v>Iraq</v>
          </cell>
          <cell r="C82" t="str">
            <v>Iraq</v>
          </cell>
          <cell r="D82">
            <v>3.31983805668016</v>
          </cell>
          <cell r="E82">
            <v>6.2695924764890298</v>
          </cell>
          <cell r="F82">
            <v>3.61356932153392</v>
          </cell>
          <cell r="G82">
            <v>3.1316725978647799</v>
          </cell>
          <cell r="H82">
            <v>1.5873015873015801</v>
          </cell>
          <cell r="I82">
            <v>2.3097826086956599</v>
          </cell>
        </row>
        <row r="83">
          <cell r="B83" t="str">
            <v>Ireland</v>
          </cell>
          <cell r="C83" t="str">
            <v>Ireland</v>
          </cell>
          <cell r="D83">
            <v>1.3655203715994713</v>
          </cell>
          <cell r="E83">
            <v>2.383493559990435</v>
          </cell>
          <cell r="F83">
            <v>1.21457372098841</v>
          </cell>
          <cell r="G83">
            <v>0.19995190423769404</v>
          </cell>
          <cell r="H83">
            <v>-0.29937715018960587</v>
          </cell>
          <cell r="I83">
            <v>0.10012400415457812</v>
          </cell>
        </row>
        <row r="84">
          <cell r="B84" t="str">
            <v>Israel</v>
          </cell>
          <cell r="C84" t="str">
            <v>Israel</v>
          </cell>
          <cell r="D84">
            <v>2.6616245709773834</v>
          </cell>
          <cell r="E84">
            <v>2.178364124390364</v>
          </cell>
          <cell r="F84">
            <v>1.6346153846153788</v>
          </cell>
          <cell r="G84">
            <v>1.8403027436139974</v>
          </cell>
          <cell r="H84">
            <v>-0.19554982479478289</v>
          </cell>
          <cell r="I84">
            <v>-0.96467900966820119</v>
          </cell>
        </row>
        <row r="85">
          <cell r="B85" t="str">
            <v>Italy</v>
          </cell>
          <cell r="C85" t="str">
            <v>Italy</v>
          </cell>
          <cell r="D85">
            <v>1.8799768059796662</v>
          </cell>
          <cell r="E85">
            <v>3.2872464834764692</v>
          </cell>
          <cell r="F85">
            <v>2.3055574228615816</v>
          </cell>
          <cell r="G85">
            <v>0.65726853390255524</v>
          </cell>
          <cell r="H85">
            <v>0</v>
          </cell>
          <cell r="I85">
            <v>9.3255744553855102E-2</v>
          </cell>
        </row>
        <row r="86">
          <cell r="B86" t="str">
            <v>Jamaica</v>
          </cell>
          <cell r="C86" t="str">
            <v>Jamaica</v>
          </cell>
          <cell r="D86">
            <v>11.768617021276601</v>
          </cell>
          <cell r="E86">
            <v>6.0083283759666699</v>
          </cell>
          <cell r="F86">
            <v>8.0246913580247003</v>
          </cell>
          <cell r="G86">
            <v>9.4545454545454497</v>
          </cell>
          <cell r="H86">
            <v>6.3597532036070303</v>
          </cell>
          <cell r="I86">
            <v>3.6590807675145101</v>
          </cell>
        </row>
        <row r="87">
          <cell r="B87" t="str">
            <v>Japan</v>
          </cell>
          <cell r="C87" t="str">
            <v>Japan</v>
          </cell>
          <cell r="D87">
            <v>-0.3108805180541796</v>
          </cell>
          <cell r="E87">
            <v>-0.20789999929763381</v>
          </cell>
          <cell r="F87">
            <v>-0.20833312386068226</v>
          </cell>
          <cell r="G87">
            <v>1.6701444550015099</v>
          </cell>
          <cell r="H87">
            <v>2.361393963718883</v>
          </cell>
          <cell r="I87">
            <v>0.10030080560134991</v>
          </cell>
        </row>
        <row r="88">
          <cell r="B88" t="str">
            <v>Jordan</v>
          </cell>
          <cell r="C88" t="str">
            <v>Jordan</v>
          </cell>
          <cell r="D88">
            <v>5.8166190138747602</v>
          </cell>
          <cell r="E88">
            <v>2.9097963142580001</v>
          </cell>
          <cell r="F88">
            <v>6.0320452403393103</v>
          </cell>
          <cell r="G88">
            <v>3.1111111111111001</v>
          </cell>
          <cell r="H88">
            <v>1.63793103448278</v>
          </cell>
          <cell r="I88">
            <v>-1.5267175572519101</v>
          </cell>
        </row>
        <row r="89">
          <cell r="B89" t="str">
            <v>Kazakhstan</v>
          </cell>
          <cell r="C89" t="str">
            <v>Kazakhstan</v>
          </cell>
          <cell r="D89">
            <v>7.7549042116272604</v>
          </cell>
          <cell r="E89">
            <v>7.3601477237754596</v>
          </cell>
          <cell r="F89">
            <v>5.9625137816979201</v>
          </cell>
          <cell r="G89">
            <v>4.7800391226536698</v>
          </cell>
          <cell r="H89">
            <v>7.4179261583682603</v>
          </cell>
          <cell r="I89">
            <v>13.6116555115926</v>
          </cell>
        </row>
        <row r="90">
          <cell r="B90" t="str">
            <v>Kenya</v>
          </cell>
          <cell r="C90" t="str">
            <v>Kenya</v>
          </cell>
          <cell r="D90">
            <v>4.5098413911714097</v>
          </cell>
          <cell r="E90">
            <v>18.933991588955902</v>
          </cell>
          <cell r="F90">
            <v>3.1977861480513599</v>
          </cell>
          <cell r="G90">
            <v>7.1508379888268099</v>
          </cell>
          <cell r="H90">
            <v>6.0201598887730201</v>
          </cell>
          <cell r="I90">
            <v>8.0060323913186107</v>
          </cell>
        </row>
        <row r="91">
          <cell r="B91" t="str">
            <v>Korea</v>
          </cell>
          <cell r="C91" t="str">
            <v>Korea</v>
          </cell>
          <cell r="D91">
            <v>3.0334877934171223</v>
          </cell>
          <cell r="E91">
            <v>4.1587183109327297</v>
          </cell>
          <cell r="F91">
            <v>1.4258057342063202</v>
          </cell>
          <cell r="G91">
            <v>1.143388316299343</v>
          </cell>
          <cell r="H91">
            <v>0.83334800223460181</v>
          </cell>
          <cell r="I91">
            <v>1.1322373885495507</v>
          </cell>
        </row>
        <row r="92">
          <cell r="B92" t="str">
            <v>Kuwait</v>
          </cell>
          <cell r="C92" t="str">
            <v>Kuwait</v>
          </cell>
          <cell r="D92">
            <v>6.0101375814627396</v>
          </cell>
          <cell r="E92">
            <v>3.07377049180328</v>
          </cell>
          <cell r="F92">
            <v>4.3680694135593798</v>
          </cell>
          <cell r="G92">
            <v>2.6562500000000102</v>
          </cell>
          <cell r="H92">
            <v>3.0441400304413899</v>
          </cell>
          <cell r="I92">
            <v>3.02806499261448</v>
          </cell>
        </row>
        <row r="93">
          <cell r="B93" t="str">
            <v>Kyrgyz Republic</v>
          </cell>
          <cell r="C93" t="str">
            <v>Kyrgyz Republic</v>
          </cell>
          <cell r="D93">
            <v>19.225687353658099</v>
          </cell>
          <cell r="E93">
            <v>5.4896455306174898</v>
          </cell>
          <cell r="F93">
            <v>7.4953919040306101</v>
          </cell>
          <cell r="G93">
            <v>3.96993473357636</v>
          </cell>
          <cell r="H93">
            <v>10.4753683691526</v>
          </cell>
          <cell r="I93">
            <v>3.3519155952353499</v>
          </cell>
        </row>
        <row r="94">
          <cell r="B94" t="str">
            <v>Lao People's Democratic Republic</v>
          </cell>
          <cell r="C94" t="str">
            <v>Lao People's Democratic Republic</v>
          </cell>
          <cell r="D94">
            <v>5.7725733170455698</v>
          </cell>
          <cell r="E94">
            <v>7.7000000000000099</v>
          </cell>
          <cell r="F94">
            <v>4.7260909935004802</v>
          </cell>
          <cell r="G94">
            <v>6.6495256671690699</v>
          </cell>
          <cell r="H94">
            <v>2.4025272258707999</v>
          </cell>
          <cell r="I94">
            <v>0.63924823708506695</v>
          </cell>
        </row>
        <row r="95">
          <cell r="B95" t="str">
            <v>Latvia</v>
          </cell>
          <cell r="C95" t="str">
            <v>Latvia</v>
          </cell>
          <cell r="D95">
            <v>2.5477060495330939</v>
          </cell>
          <cell r="E95">
            <v>4.028506384242303</v>
          </cell>
          <cell r="F95">
            <v>1.5889628924833588</v>
          </cell>
          <cell r="G95">
            <v>-0.41210077737191542</v>
          </cell>
          <cell r="H95">
            <v>0.19749835418039208</v>
          </cell>
          <cell r="I95">
            <v>0.3418434390838998</v>
          </cell>
        </row>
        <row r="96">
          <cell r="B96" t="str">
            <v>Lebanon</v>
          </cell>
          <cell r="C96" t="str">
            <v>Lebanon</v>
          </cell>
          <cell r="D96">
            <v>4.58295142071497</v>
          </cell>
          <cell r="E96">
            <v>2.6818580192813202</v>
          </cell>
          <cell r="F96">
            <v>10.509438273176</v>
          </cell>
          <cell r="G96">
            <v>0.71638257310689801</v>
          </cell>
          <cell r="H96">
            <v>-0.707031332357697</v>
          </cell>
          <cell r="I96">
            <v>-3.3969864260302698</v>
          </cell>
        </row>
        <row r="97">
          <cell r="B97" t="str">
            <v>Lesotho</v>
          </cell>
          <cell r="C97" t="str">
            <v>Lesotho</v>
          </cell>
          <cell r="D97">
            <v>3.0651589223061699</v>
          </cell>
          <cell r="E97">
            <v>7.7382701537858702</v>
          </cell>
          <cell r="F97">
            <v>4.5367760705518698</v>
          </cell>
          <cell r="G97">
            <v>5.0617498695425196</v>
          </cell>
          <cell r="H97">
            <v>3.6009933774834599</v>
          </cell>
          <cell r="I97">
            <v>5.1378345984818097</v>
          </cell>
        </row>
        <row r="98">
          <cell r="B98" t="str">
            <v>Liberia</v>
          </cell>
          <cell r="C98" t="str">
            <v>Liberia</v>
          </cell>
          <cell r="D98">
            <v>6.6142622079206799</v>
          </cell>
          <cell r="E98">
            <v>11.4492412526042</v>
          </cell>
          <cell r="F98">
            <v>7.7090917579392997</v>
          </cell>
          <cell r="G98">
            <v>8.4942074677706199</v>
          </cell>
          <cell r="H98">
            <v>7.66039090293906</v>
          </cell>
          <cell r="I98">
            <v>8.0391821750379098</v>
          </cell>
        </row>
        <row r="99">
          <cell r="B99" t="str">
            <v>Libya</v>
          </cell>
          <cell r="C99" t="str">
            <v>Libya</v>
          </cell>
          <cell r="D99">
            <v>3.6578214112087601</v>
          </cell>
          <cell r="E99">
            <v>26.1895290416468</v>
          </cell>
          <cell r="F99">
            <v>-3.6740585774058698</v>
          </cell>
          <cell r="G99">
            <v>1.7044019576390901</v>
          </cell>
          <cell r="H99">
            <v>0</v>
          </cell>
          <cell r="I99">
            <v>0</v>
          </cell>
        </row>
        <row r="100">
          <cell r="B100" t="str">
            <v>Lithuania</v>
          </cell>
          <cell r="C100" t="str">
            <v>Lithuania</v>
          </cell>
          <cell r="D100">
            <v>3.8280579070052698</v>
          </cell>
          <cell r="E100">
            <v>3.40353084939093</v>
          </cell>
          <cell r="F100">
            <v>2.8324166196882801</v>
          </cell>
          <cell r="G100">
            <v>0.36458024654773202</v>
          </cell>
          <cell r="H100">
            <v>-0.263699600206312</v>
          </cell>
          <cell r="I100">
            <v>-8.4740196364122694E-2</v>
          </cell>
        </row>
        <row r="101">
          <cell r="B101" t="str">
            <v>Luxembourg</v>
          </cell>
          <cell r="C101" t="str">
            <v>Luxembourg</v>
          </cell>
          <cell r="D101">
            <v>2.7697531005736131</v>
          </cell>
          <cell r="E101">
            <v>3.1802475961063781</v>
          </cell>
          <cell r="F101">
            <v>2.3195624759604794</v>
          </cell>
          <cell r="G101">
            <v>1.5418969755853107</v>
          </cell>
          <cell r="H101">
            <v>-0.61341614128923583</v>
          </cell>
          <cell r="I101">
            <v>1.0927285783780105</v>
          </cell>
        </row>
        <row r="102">
          <cell r="B102" t="str">
            <v>Macedonia, FYR</v>
          </cell>
          <cell r="C102" t="str">
            <v>Macedonia, FYR</v>
          </cell>
          <cell r="D102">
            <v>2.95780664508536</v>
          </cell>
          <cell r="E102">
            <v>2.7843601895734702</v>
          </cell>
          <cell r="F102">
            <v>4.7550432276657197</v>
          </cell>
          <cell r="G102">
            <v>1.3755158184319001</v>
          </cell>
          <cell r="H102">
            <v>-0.58796924468566003</v>
          </cell>
          <cell r="I102">
            <v>-0.31847133757961799</v>
          </cell>
        </row>
        <row r="103">
          <cell r="B103" t="str">
            <v>Madagascar</v>
          </cell>
          <cell r="C103" t="str">
            <v>Madagascar</v>
          </cell>
          <cell r="D103">
            <v>10.1951413779371</v>
          </cell>
          <cell r="E103">
            <v>6.90278279725334</v>
          </cell>
          <cell r="F103">
            <v>5.7780130789741699</v>
          </cell>
          <cell r="G103">
            <v>6.2579415501905897</v>
          </cell>
          <cell r="H103">
            <v>6.0388639760837002</v>
          </cell>
          <cell r="I103">
            <v>7.5556808570623097</v>
          </cell>
        </row>
        <row r="104">
          <cell r="B104" t="str">
            <v>Malawi</v>
          </cell>
          <cell r="C104" t="str">
            <v>Malawi</v>
          </cell>
          <cell r="D104">
            <v>6.2811565304087997</v>
          </cell>
          <cell r="E104">
            <v>9.7873671044402606</v>
          </cell>
          <cell r="F104">
            <v>34.577043577328297</v>
          </cell>
          <cell r="G104">
            <v>20.025781305114698</v>
          </cell>
          <cell r="H104">
            <v>24.110953058321499</v>
          </cell>
          <cell r="I104">
            <v>24.871060171919801</v>
          </cell>
        </row>
        <row r="105">
          <cell r="B105" t="str">
            <v>Malaysia</v>
          </cell>
          <cell r="C105" t="str">
            <v>Malaysia</v>
          </cell>
          <cell r="D105">
            <v>2.09557522123895</v>
          </cell>
          <cell r="E105">
            <v>2.9644268774703599</v>
          </cell>
          <cell r="F105">
            <v>1.2476007677543199</v>
          </cell>
          <cell r="G105">
            <v>3.2227488151658701</v>
          </cell>
          <cell r="H105">
            <v>2.6629935720844702</v>
          </cell>
          <cell r="I105">
            <v>2.6833631484794398</v>
          </cell>
        </row>
        <row r="106">
          <cell r="B106" t="str">
            <v>Maldives</v>
          </cell>
          <cell r="C106" t="str">
            <v>Maldives</v>
          </cell>
          <cell r="D106">
            <v>5.0944295501934</v>
          </cell>
          <cell r="E106">
            <v>21.588068388993001</v>
          </cell>
          <cell r="F106">
            <v>5.0669562125122702</v>
          </cell>
          <cell r="G106">
            <v>3.2866700653679199</v>
          </cell>
          <cell r="H106">
            <v>0.53111490461532695</v>
          </cell>
          <cell r="I106">
            <v>0.85377757245191799</v>
          </cell>
        </row>
        <row r="107">
          <cell r="B107" t="str">
            <v>Mali</v>
          </cell>
          <cell r="C107" t="str">
            <v>Mali</v>
          </cell>
          <cell r="D107">
            <v>1.8627450980392199</v>
          </cell>
          <cell r="E107">
            <v>5.2935514918190698</v>
          </cell>
          <cell r="F107">
            <v>2.3765996343692799</v>
          </cell>
          <cell r="G107">
            <v>0</v>
          </cell>
          <cell r="H107">
            <v>1.1428571428571499</v>
          </cell>
          <cell r="I107">
            <v>0.97104519774009601</v>
          </cell>
        </row>
        <row r="108">
          <cell r="B108" t="str">
            <v>Malta</v>
          </cell>
          <cell r="C108" t="str">
            <v>Malta</v>
          </cell>
          <cell r="D108">
            <v>3.2499999999999898</v>
          </cell>
          <cell r="E108">
            <v>2.12106537530265</v>
          </cell>
          <cell r="F108">
            <v>2.7883156297420402</v>
          </cell>
          <cell r="G108">
            <v>1.03340099649381</v>
          </cell>
          <cell r="H108">
            <v>0.155251141552532</v>
          </cell>
          <cell r="I108">
            <v>1.0394820826114799</v>
          </cell>
        </row>
        <row r="109">
          <cell r="B109" t="str">
            <v>Mauritania</v>
          </cell>
          <cell r="C109" t="str">
            <v>Mauritania</v>
          </cell>
          <cell r="D109">
            <v>6.1212121212120998</v>
          </cell>
          <cell r="E109">
            <v>5.0828098229583301</v>
          </cell>
          <cell r="F109">
            <v>3.84886775362338</v>
          </cell>
          <cell r="G109">
            <v>4.3817403895501696</v>
          </cell>
          <cell r="H109">
            <v>4.7355981682636301</v>
          </cell>
          <cell r="I109">
            <v>-1.4422687026909999</v>
          </cell>
        </row>
        <row r="110">
          <cell r="B110" t="str">
            <v>Mauritius</v>
          </cell>
          <cell r="C110" t="str">
            <v>Mauritius</v>
          </cell>
          <cell r="D110">
            <v>6.1433447098976099</v>
          </cell>
          <cell r="E110">
            <v>4.8231511254019397</v>
          </cell>
          <cell r="F110">
            <v>3.2208588957055202</v>
          </cell>
          <cell r="G110">
            <v>4.0482912332838001</v>
          </cell>
          <cell r="H110">
            <v>0.189933523266861</v>
          </cell>
          <cell r="I110">
            <v>1.3270142180094699</v>
          </cell>
        </row>
        <row r="111">
          <cell r="B111" t="str">
            <v>Mexico</v>
          </cell>
          <cell r="C111" t="str">
            <v>Mexico</v>
          </cell>
          <cell r="D111">
            <v>4.4016263651655008</v>
          </cell>
          <cell r="E111">
            <v>3.8187651539271616</v>
          </cell>
          <cell r="F111">
            <v>3.5682742065154649</v>
          </cell>
          <cell r="G111">
            <v>3.9740481481380208</v>
          </cell>
          <cell r="H111">
            <v>4.0812696231737222</v>
          </cell>
          <cell r="I111">
            <v>2.1308104977082909</v>
          </cell>
        </row>
        <row r="112">
          <cell r="B112" t="str">
            <v>Moldova</v>
          </cell>
          <cell r="C112" t="str">
            <v>Moldova</v>
          </cell>
          <cell r="D112">
            <v>8.0669023622812794</v>
          </cell>
          <cell r="E112">
            <v>7.8047369605039103</v>
          </cell>
          <cell r="F112">
            <v>4.0684918439378199</v>
          </cell>
          <cell r="G112">
            <v>5.2293872313121499</v>
          </cell>
          <cell r="H112">
            <v>4.6945775261324298</v>
          </cell>
          <cell r="I112">
            <v>13.578051304451799</v>
          </cell>
        </row>
        <row r="113">
          <cell r="B113" t="str">
            <v>Mongolia</v>
          </cell>
          <cell r="C113" t="str">
            <v>Mongolia</v>
          </cell>
          <cell r="D113">
            <v>14.3333333333333</v>
          </cell>
          <cell r="E113">
            <v>11.222961693795501</v>
          </cell>
          <cell r="F113">
            <v>14.168190127970799</v>
          </cell>
          <cell r="G113">
            <v>11.208967173739</v>
          </cell>
          <cell r="H113">
            <v>10.7271418286537</v>
          </cell>
          <cell r="I113">
            <v>1.10533159947985</v>
          </cell>
        </row>
        <row r="114">
          <cell r="B114" t="str">
            <v>Montenegro</v>
          </cell>
          <cell r="C114" t="str">
            <v>Montenegro</v>
          </cell>
          <cell r="D114">
            <v>0.59555068765393504</v>
          </cell>
          <cell r="E114">
            <v>3.6876458031544299</v>
          </cell>
          <cell r="F114">
            <v>5.0554256979096603</v>
          </cell>
          <cell r="G114">
            <v>0.33494402804626999</v>
          </cell>
          <cell r="H114">
            <v>-0.33587947949814301</v>
          </cell>
          <cell r="I114">
            <v>1.4193684898825001</v>
          </cell>
        </row>
        <row r="115">
          <cell r="B115" t="str">
            <v>Morocco</v>
          </cell>
          <cell r="C115" t="str">
            <v>Morocco</v>
          </cell>
          <cell r="D115">
            <v>2.1636876763875801</v>
          </cell>
          <cell r="E115">
            <v>0.92081031307551697</v>
          </cell>
          <cell r="F115">
            <v>2.5547445255474601</v>
          </cell>
          <cell r="G115">
            <v>0.44483985765123002</v>
          </cell>
          <cell r="H115">
            <v>1.5943312666076299</v>
          </cell>
          <cell r="I115">
            <v>0.61028770706189295</v>
          </cell>
        </row>
        <row r="116">
          <cell r="B116" t="str">
            <v>Mozambique</v>
          </cell>
          <cell r="C116" t="str">
            <v>Mozambique</v>
          </cell>
          <cell r="D116">
            <v>16.618075801749299</v>
          </cell>
          <cell r="E116">
            <v>5.4599999999999804</v>
          </cell>
          <cell r="F116">
            <v>2.1809216764650299</v>
          </cell>
          <cell r="G116">
            <v>2.9602821083890101</v>
          </cell>
          <cell r="H116">
            <v>1.0995944118972401</v>
          </cell>
          <cell r="I116">
            <v>11.0992243915485</v>
          </cell>
        </row>
        <row r="117">
          <cell r="B117" t="str">
            <v>Myanmar</v>
          </cell>
          <cell r="C117" t="str">
            <v>Myanmar</v>
          </cell>
          <cell r="D117">
            <v>9.3966101694915203</v>
          </cell>
          <cell r="E117">
            <v>0.70029747149233601</v>
          </cell>
          <cell r="F117">
            <v>6.0003692534924999</v>
          </cell>
          <cell r="G117">
            <v>4.3660009289363497</v>
          </cell>
          <cell r="H117">
            <v>5.5476250819530497</v>
          </cell>
          <cell r="I117">
            <v>10.6561777107738</v>
          </cell>
        </row>
        <row r="118">
          <cell r="B118" t="str">
            <v>Namibia</v>
          </cell>
          <cell r="C118" t="str">
            <v>Namibia</v>
          </cell>
          <cell r="D118">
            <v>3.0600369117064199</v>
          </cell>
          <cell r="E118">
            <v>7.39698880472233</v>
          </cell>
          <cell r="F118">
            <v>6.3828709507655699</v>
          </cell>
          <cell r="G118">
            <v>4.8935113200000098</v>
          </cell>
          <cell r="H118">
            <v>4.6338296214250603</v>
          </cell>
          <cell r="I118">
            <v>3.6863335021033801</v>
          </cell>
        </row>
        <row r="119">
          <cell r="B119" t="str">
            <v>Nepal</v>
          </cell>
          <cell r="C119" t="str">
            <v>Nepal</v>
          </cell>
          <cell r="D119">
            <v>9.5454873907074393</v>
          </cell>
          <cell r="E119">
            <v>7.5197889182058102</v>
          </cell>
          <cell r="F119">
            <v>10.3680981595092</v>
          </cell>
          <cell r="G119">
            <v>10.2834908282379</v>
          </cell>
          <cell r="H119">
            <v>6.3954521613364204</v>
          </cell>
          <cell r="I119">
            <v>11.571744817870799</v>
          </cell>
        </row>
        <row r="120">
          <cell r="B120" t="str">
            <v>Netherlands</v>
          </cell>
          <cell r="C120" t="str">
            <v>Netherlands</v>
          </cell>
          <cell r="D120">
            <v>1.9315879333302366</v>
          </cell>
          <cell r="E120">
            <v>2.4178071260423817</v>
          </cell>
          <cell r="F120">
            <v>2.8924022092818413</v>
          </cell>
          <cell r="G120">
            <v>1.6535457666521092</v>
          </cell>
          <cell r="H120">
            <v>0.70153809480355545</v>
          </cell>
          <cell r="I120">
            <v>0.68647938897417049</v>
          </cell>
        </row>
        <row r="121">
          <cell r="B121" t="str">
            <v>Netherlands Antilles</v>
          </cell>
          <cell r="C121" t="str">
            <v>Netherlands Antilles</v>
          </cell>
          <cell r="D121">
            <v>1.9486271036315199</v>
          </cell>
          <cell r="E121">
            <v>2.9539530842745401</v>
          </cell>
          <cell r="F121">
            <v>2.8410689170185699</v>
          </cell>
          <cell r="G121">
            <v>0.51969365426667102</v>
          </cell>
          <cell r="H121">
            <v>1.90476190476164</v>
          </cell>
          <cell r="I121">
            <v>-1.33511348464566</v>
          </cell>
        </row>
        <row r="122">
          <cell r="B122" t="str">
            <v>New Zealand</v>
          </cell>
          <cell r="C122" t="str">
            <v>New Zealand</v>
          </cell>
          <cell r="D122">
            <v>4.0255808507108748</v>
          </cell>
          <cell r="E122">
            <v>1.8469770432342436</v>
          </cell>
          <cell r="F122">
            <v>0.94991480412625062</v>
          </cell>
          <cell r="G122">
            <v>1.6253486725495536</v>
          </cell>
          <cell r="H122">
            <v>0.75759346941524086</v>
          </cell>
          <cell r="I122">
            <v>8.353381448811259E-2</v>
          </cell>
        </row>
        <row r="123">
          <cell r="B123" t="str">
            <v>Nicaragua</v>
          </cell>
          <cell r="C123" t="str">
            <v>Nicaragua</v>
          </cell>
          <cell r="D123">
            <v>9.2303835908370893</v>
          </cell>
          <cell r="E123">
            <v>7.9537230789325601</v>
          </cell>
          <cell r="F123">
            <v>6.6153496838474899</v>
          </cell>
          <cell r="G123">
            <v>5.6748063186391304</v>
          </cell>
          <cell r="H123">
            <v>6.4796923391486896</v>
          </cell>
          <cell r="I123">
            <v>3.0502567200389601</v>
          </cell>
        </row>
        <row r="124">
          <cell r="B124" t="str">
            <v>Niger</v>
          </cell>
          <cell r="C124" t="str">
            <v>Niger</v>
          </cell>
          <cell r="D124">
            <v>2.6706231454005902</v>
          </cell>
          <cell r="E124">
            <v>1.44508670520232</v>
          </cell>
          <cell r="F124">
            <v>0.66476733143400801</v>
          </cell>
          <cell r="G124">
            <v>1.1320754716981001</v>
          </cell>
          <cell r="H124">
            <v>-0.55970149253731205</v>
          </cell>
          <cell r="I124">
            <v>2.1575984990619101</v>
          </cell>
        </row>
        <row r="125">
          <cell r="B125" t="str">
            <v>Nigeria</v>
          </cell>
          <cell r="C125" t="str">
            <v>Nigeria</v>
          </cell>
          <cell r="D125">
            <v>11.7416829745597</v>
          </cell>
          <cell r="E125">
            <v>10.3327495621716</v>
          </cell>
          <cell r="F125">
            <v>11.984126984127</v>
          </cell>
          <cell r="G125">
            <v>7.9376328844790898</v>
          </cell>
          <cell r="H125">
            <v>7.9448456992777396</v>
          </cell>
          <cell r="I125">
            <v>9.5802919708029393</v>
          </cell>
        </row>
        <row r="126">
          <cell r="B126" t="str">
            <v>Norway</v>
          </cell>
          <cell r="C126" t="str">
            <v>Norway</v>
          </cell>
          <cell r="D126">
            <v>2.7533076173096305</v>
          </cell>
          <cell r="E126">
            <v>0.10719351390406917</v>
          </cell>
          <cell r="F126">
            <v>1.3918263234231398</v>
          </cell>
          <cell r="G126">
            <v>2.0063734838178249</v>
          </cell>
          <cell r="H126">
            <v>2.0703462016959717</v>
          </cell>
          <cell r="I126">
            <v>2.3326471599145249</v>
          </cell>
        </row>
        <row r="127">
          <cell r="B127" t="str">
            <v>Oman</v>
          </cell>
          <cell r="C127" t="str">
            <v>Oman</v>
          </cell>
          <cell r="D127">
            <v>4.1920731707316996</v>
          </cell>
          <cell r="E127">
            <v>3.2918800292611601</v>
          </cell>
          <cell r="F127">
            <v>2.8328611898017102</v>
          </cell>
          <cell r="G127">
            <v>0.45415369311826398</v>
          </cell>
          <cell r="H127">
            <v>0.78662733529991202</v>
          </cell>
          <cell r="I127">
            <v>-9.7560975609747705E-2</v>
          </cell>
        </row>
        <row r="128">
          <cell r="B128" t="str">
            <v>Pakistan</v>
          </cell>
          <cell r="C128" t="str">
            <v>Pakistan</v>
          </cell>
          <cell r="D128">
            <v>15.2135306755755</v>
          </cell>
          <cell r="E128">
            <v>9.7464016449622903</v>
          </cell>
          <cell r="F128">
            <v>7.93155133649761</v>
          </cell>
          <cell r="G128">
            <v>9.17717856729546</v>
          </cell>
          <cell r="H128">
            <v>4.2982828068687802</v>
          </cell>
          <cell r="I128">
            <v>3.18613750698715</v>
          </cell>
        </row>
        <row r="129">
          <cell r="B129" t="str">
            <v>Panama</v>
          </cell>
          <cell r="C129" t="str">
            <v>Panama</v>
          </cell>
          <cell r="D129">
            <v>4.92730210016156</v>
          </cell>
          <cell r="E129">
            <v>6.3125481139337598</v>
          </cell>
          <cell r="F129">
            <v>4.6343229543809104</v>
          </cell>
          <cell r="G129">
            <v>3.7370242171289298</v>
          </cell>
          <cell r="H129">
            <v>0.97278185793772298</v>
          </cell>
          <cell r="I129">
            <v>0.29354207436400698</v>
          </cell>
        </row>
        <row r="130">
          <cell r="B130" t="str">
            <v>Papua New Guinea</v>
          </cell>
          <cell r="C130" t="str">
            <v>Papua New Guinea</v>
          </cell>
          <cell r="D130">
            <v>5.80358641432416</v>
          </cell>
          <cell r="E130">
            <v>4.3663471778487901</v>
          </cell>
          <cell r="F130">
            <v>5.8163265306122502</v>
          </cell>
          <cell r="G130">
            <v>2.8929604628736798</v>
          </cell>
          <cell r="H130">
            <v>6.5979381443298903</v>
          </cell>
          <cell r="I130">
            <v>6.3829787234042596</v>
          </cell>
        </row>
        <row r="131">
          <cell r="B131" t="str">
            <v>Paraguay</v>
          </cell>
          <cell r="C131" t="str">
            <v>Paraguay</v>
          </cell>
          <cell r="D131">
            <v>7.2146118721461203</v>
          </cell>
          <cell r="E131">
            <v>4.9403747870528099</v>
          </cell>
          <cell r="F131">
            <v>3.97727272727272</v>
          </cell>
          <cell r="G131">
            <v>3.7470725995316401</v>
          </cell>
          <cell r="H131">
            <v>4.2136945071482002</v>
          </cell>
          <cell r="I131">
            <v>3.10469314079426</v>
          </cell>
        </row>
        <row r="132">
          <cell r="B132" t="str">
            <v>Peru</v>
          </cell>
          <cell r="C132" t="str">
            <v>Peru</v>
          </cell>
          <cell r="D132">
            <v>2.0779220779220902</v>
          </cell>
          <cell r="E132">
            <v>4.7421109806224298</v>
          </cell>
          <cell r="F132">
            <v>2.6493688807158899</v>
          </cell>
          <cell r="G132">
            <v>2.8572571834393199</v>
          </cell>
          <cell r="H132">
            <v>3.1858407079646098</v>
          </cell>
          <cell r="I132">
            <v>4.4425385934820003</v>
          </cell>
        </row>
        <row r="133">
          <cell r="B133" t="str">
            <v>Philippines</v>
          </cell>
          <cell r="C133" t="str">
            <v>Philippines</v>
          </cell>
          <cell r="D133">
            <v>3.6379018612521001</v>
          </cell>
          <cell r="E133">
            <v>4.1632653061224598</v>
          </cell>
          <cell r="F133">
            <v>2.97805642633229</v>
          </cell>
          <cell r="G133">
            <v>4.1095890410958997</v>
          </cell>
          <cell r="H133">
            <v>2.7046783625730901</v>
          </cell>
          <cell r="I133">
            <v>1.49466192170818</v>
          </cell>
        </row>
        <row r="134">
          <cell r="B134" t="str">
            <v>Poland</v>
          </cell>
          <cell r="C134" t="str">
            <v>Poland</v>
          </cell>
          <cell r="D134">
            <v>3.1362372706834396</v>
          </cell>
          <cell r="E134">
            <v>4.6046812811927573</v>
          </cell>
          <cell r="F134">
            <v>2.3255550606584352</v>
          </cell>
          <cell r="G134">
            <v>0.73048504723576269</v>
          </cell>
          <cell r="H134">
            <v>-0.88632012810031524</v>
          </cell>
          <cell r="I134">
            <v>-0.6504782982999946</v>
          </cell>
        </row>
        <row r="135">
          <cell r="B135" t="str">
            <v>Portugal</v>
          </cell>
          <cell r="C135" t="str">
            <v>Portugal</v>
          </cell>
          <cell r="D135">
            <v>2.5152738839947286</v>
          </cell>
          <cell r="E135">
            <v>3.6119791563785197</v>
          </cell>
          <cell r="F135">
            <v>1.9192364996191813</v>
          </cell>
          <cell r="G135">
            <v>0.19528674322879525</v>
          </cell>
          <cell r="H135">
            <v>-0.35704784441116244</v>
          </cell>
          <cell r="I135">
            <v>0.39720457909431239</v>
          </cell>
        </row>
        <row r="136">
          <cell r="B136" t="str">
            <v>Qatar</v>
          </cell>
          <cell r="C136" t="str">
            <v>Qatar</v>
          </cell>
          <cell r="D136">
            <v>0.40224508886810001</v>
          </cell>
          <cell r="E136">
            <v>2.1149725146743701</v>
          </cell>
          <cell r="F136">
            <v>2.6459854014598698</v>
          </cell>
          <cell r="G136">
            <v>2.5185338270326598</v>
          </cell>
          <cell r="H136">
            <v>2.8676324667592801</v>
          </cell>
          <cell r="I136">
            <v>2.6333558406482198</v>
          </cell>
        </row>
        <row r="137">
          <cell r="B137" t="str">
            <v>Romania</v>
          </cell>
          <cell r="C137" t="str">
            <v>Romania</v>
          </cell>
          <cell r="D137">
            <v>7.9543750637982296</v>
          </cell>
          <cell r="E137">
            <v>3.13888490755338</v>
          </cell>
          <cell r="F137">
            <v>4.9471928849360802</v>
          </cell>
          <cell r="G137">
            <v>1.55587923728814</v>
          </cell>
          <cell r="H137">
            <v>0.82795488623768099</v>
          </cell>
          <cell r="I137">
            <v>-0.93593368898658702</v>
          </cell>
        </row>
        <row r="138">
          <cell r="B138" t="str">
            <v>Russia</v>
          </cell>
          <cell r="C138" t="str">
            <v>Russia</v>
          </cell>
          <cell r="D138">
            <v>8.7741935483870908</v>
          </cell>
          <cell r="E138">
            <v>6.0794780545669997</v>
          </cell>
          <cell r="F138">
            <v>6.56975118814651</v>
          </cell>
          <cell r="G138">
            <v>6.4795383001049203</v>
          </cell>
          <cell r="H138">
            <v>11.3574772111357</v>
          </cell>
          <cell r="I138">
            <v>12.8982300884956</v>
          </cell>
        </row>
        <row r="139">
          <cell r="B139" t="str">
            <v>Rwanda</v>
          </cell>
          <cell r="C139" t="str">
            <v>Rwanda</v>
          </cell>
          <cell r="D139">
            <v>0.192864030858205</v>
          </cell>
          <cell r="E139">
            <v>8.3734359961504303</v>
          </cell>
          <cell r="F139">
            <v>3.8188277087033602</v>
          </cell>
          <cell r="G139">
            <v>3.67175270331356</v>
          </cell>
          <cell r="H139">
            <v>2.1140369716999201</v>
          </cell>
          <cell r="I139">
            <v>4.5438563210830303</v>
          </cell>
        </row>
        <row r="140">
          <cell r="B140" t="str">
            <v>Samoa</v>
          </cell>
          <cell r="C140" t="str">
            <v>Samoa</v>
          </cell>
          <cell r="D140">
            <v>2.3279352226720702</v>
          </cell>
          <cell r="E140">
            <v>11.3748763600396</v>
          </cell>
          <cell r="F140">
            <v>-6.66074600355239</v>
          </cell>
          <cell r="G140">
            <v>0.85632730732637696</v>
          </cell>
          <cell r="H140">
            <v>5.7547170279181099</v>
          </cell>
          <cell r="I140">
            <v>-2.2868867535353199</v>
          </cell>
        </row>
        <row r="141">
          <cell r="B141" t="str">
            <v>Sao Tome and Principe</v>
          </cell>
          <cell r="C141" t="str">
            <v>Sao Tome and Principe</v>
          </cell>
          <cell r="D141">
            <v>12.8934085767178</v>
          </cell>
          <cell r="E141">
            <v>11.9403238891292</v>
          </cell>
          <cell r="F141">
            <v>10.403948564748699</v>
          </cell>
          <cell r="G141">
            <v>7.1294117647058801</v>
          </cell>
          <cell r="H141">
            <v>6.4353173731605402</v>
          </cell>
          <cell r="I141">
            <v>3.95171275278582</v>
          </cell>
        </row>
        <row r="142">
          <cell r="B142" t="str">
            <v>Saudi Arabia</v>
          </cell>
          <cell r="C142" t="str">
            <v>Saudi Arabia</v>
          </cell>
          <cell r="D142">
            <v>5.4313099041533599</v>
          </cell>
          <cell r="E142">
            <v>4.6158344087849104</v>
          </cell>
          <cell r="F142">
            <v>3.7375415282392002</v>
          </cell>
          <cell r="G142">
            <v>2.8022417934347401</v>
          </cell>
          <cell r="H142">
            <v>2.41433021806853</v>
          </cell>
          <cell r="I142">
            <v>2.2813688212927801</v>
          </cell>
        </row>
        <row r="143">
          <cell r="B143" t="str">
            <v>Senegal</v>
          </cell>
          <cell r="C143" t="str">
            <v>Senegal</v>
          </cell>
          <cell r="D143">
            <v>4.2886406269505297</v>
          </cell>
          <cell r="E143">
            <v>2.7351398679878498</v>
          </cell>
          <cell r="F143">
            <v>1.10614939129059</v>
          </cell>
          <cell r="G143">
            <v>-9.5057034220544706E-2</v>
          </cell>
          <cell r="H143">
            <v>-0.76117982873451695</v>
          </cell>
          <cell r="I143">
            <v>0.38350910834131902</v>
          </cell>
        </row>
        <row r="144">
          <cell r="B144" t="str">
            <v>Serbia, Republic of</v>
          </cell>
          <cell r="C144" t="str">
            <v>Serbia, Republic of</v>
          </cell>
          <cell r="D144">
            <v>10.244648318042801</v>
          </cell>
          <cell r="E144">
            <v>7.0041608876560399</v>
          </cell>
          <cell r="F144">
            <v>12.1840570317563</v>
          </cell>
          <cell r="G144">
            <v>2.19526285384172</v>
          </cell>
          <cell r="H144">
            <v>1.75240248728096</v>
          </cell>
          <cell r="I144">
            <v>1.55555555555554</v>
          </cell>
        </row>
        <row r="145">
          <cell r="B145" t="str">
            <v>Seychelles</v>
          </cell>
          <cell r="C145" t="str">
            <v>Seychelles</v>
          </cell>
          <cell r="D145">
            <v>0.38630824117579698</v>
          </cell>
          <cell r="E145">
            <v>5.51198612803302</v>
          </cell>
          <cell r="F145">
            <v>5.7974033675418397</v>
          </cell>
          <cell r="G145">
            <v>3.4190262195589902</v>
          </cell>
          <cell r="H145">
            <v>0.52376920447106801</v>
          </cell>
          <cell r="I145">
            <v>3.1634561269972901</v>
          </cell>
        </row>
        <row r="146">
          <cell r="B146" t="str">
            <v>Sierra Leone</v>
          </cell>
          <cell r="C146" t="str">
            <v>Sierra Leone</v>
          </cell>
          <cell r="D146">
            <v>13.9168398416671</v>
          </cell>
          <cell r="E146">
            <v>6.6299279355658998</v>
          </cell>
          <cell r="F146">
            <v>6.2097479526119299</v>
          </cell>
          <cell r="G146">
            <v>5.3750561461296398</v>
          </cell>
          <cell r="H146">
            <v>4.6177891446433703</v>
          </cell>
          <cell r="I146">
            <v>8.3797365204400496</v>
          </cell>
        </row>
        <row r="147">
          <cell r="B147" t="str">
            <v>Singapore</v>
          </cell>
          <cell r="C147" t="str">
            <v>Singapore</v>
          </cell>
          <cell r="D147">
            <v>4.5999999999999899</v>
          </cell>
          <cell r="E147">
            <v>5.5449330783938802</v>
          </cell>
          <cell r="F147">
            <v>4.3478260869565304</v>
          </cell>
          <cell r="G147">
            <v>1.47569444444443</v>
          </cell>
          <cell r="H147">
            <v>-0.149059245963687</v>
          </cell>
          <cell r="I147">
            <v>-0.60120240480960896</v>
          </cell>
        </row>
        <row r="148">
          <cell r="B148" t="str">
            <v>Slovak Republic</v>
          </cell>
          <cell r="C148" t="str">
            <v>Slovak Republic</v>
          </cell>
          <cell r="D148">
            <v>1.3405019141750962</v>
          </cell>
          <cell r="E148">
            <v>4.4312059501641077</v>
          </cell>
          <cell r="F148">
            <v>3.2298448863328</v>
          </cell>
          <cell r="G148">
            <v>0.42948694892730455</v>
          </cell>
          <cell r="H148">
            <v>-0.12222514036147603</v>
          </cell>
          <cell r="I148">
            <v>-0.48922302630550751</v>
          </cell>
        </row>
        <row r="149">
          <cell r="B149" t="str">
            <v>Slovenia</v>
          </cell>
          <cell r="C149" t="str">
            <v>Slovenia</v>
          </cell>
          <cell r="D149">
            <v>1.8568412090717024</v>
          </cell>
          <cell r="E149">
            <v>2.0021284425569164</v>
          </cell>
          <cell r="F149">
            <v>2.675611373298481</v>
          </cell>
          <cell r="G149">
            <v>0.67407407407407138</v>
          </cell>
          <cell r="H149">
            <v>0.13989272689884924</v>
          </cell>
          <cell r="I149">
            <v>-0.44904722296273958</v>
          </cell>
        </row>
        <row r="150">
          <cell r="B150" t="str">
            <v>Solomon Islands</v>
          </cell>
          <cell r="C150" t="str">
            <v>Solomon Islands</v>
          </cell>
          <cell r="D150">
            <v>0.74732921590384005</v>
          </cell>
          <cell r="E150">
            <v>9.4139619816114806</v>
          </cell>
          <cell r="F150">
            <v>5.1114085718823601</v>
          </cell>
          <cell r="G150">
            <v>2.4618433140165799</v>
          </cell>
          <cell r="H150">
            <v>4.1857798165137501</v>
          </cell>
          <cell r="I150">
            <v>3.5222894881673201</v>
          </cell>
        </row>
        <row r="151">
          <cell r="B151" t="str">
            <v>South Africa</v>
          </cell>
          <cell r="C151" t="str">
            <v>South Africa</v>
          </cell>
          <cell r="D151">
            <v>3.4802784222737801</v>
          </cell>
          <cell r="E151">
            <v>6.0538116591928199</v>
          </cell>
          <cell r="F151">
            <v>5.7082452431289701</v>
          </cell>
          <cell r="G151">
            <v>5.4000000000000101</v>
          </cell>
          <cell r="H151">
            <v>5.3130929791271297</v>
          </cell>
          <cell r="I151">
            <v>5.2252252252252198</v>
          </cell>
        </row>
        <row r="152">
          <cell r="B152" t="str">
            <v>South Sudan</v>
          </cell>
          <cell r="C152" t="str">
            <v>South Sudan</v>
          </cell>
          <cell r="D152">
            <v>12.785023022415899</v>
          </cell>
          <cell r="E152">
            <v>65.550286021610503</v>
          </cell>
          <cell r="F152">
            <v>25.243650324867101</v>
          </cell>
          <cell r="G152">
            <v>-8.7897187997406103</v>
          </cell>
          <cell r="H152">
            <v>9.8823681489141695</v>
          </cell>
          <cell r="I152">
            <v>109.858243632727</v>
          </cell>
        </row>
        <row r="153">
          <cell r="B153" t="str">
            <v>Spain</v>
          </cell>
          <cell r="C153" t="str">
            <v>Spain</v>
          </cell>
          <cell r="D153">
            <v>2.9885250208316672</v>
          </cell>
          <cell r="E153">
            <v>2.3775557329826613</v>
          </cell>
          <cell r="F153">
            <v>2.8678743972895271</v>
          </cell>
          <cell r="G153">
            <v>0.25187629724190419</v>
          </cell>
          <cell r="H153">
            <v>-1.0413027219742133</v>
          </cell>
          <cell r="I153">
            <v>1.6950787462399752E-2</v>
          </cell>
        </row>
        <row r="154">
          <cell r="B154" t="str">
            <v>Sri Lanka</v>
          </cell>
          <cell r="C154" t="str">
            <v>Sri Lanka</v>
          </cell>
          <cell r="D154">
            <v>6.8214804063860504</v>
          </cell>
          <cell r="E154">
            <v>4.89130434782611</v>
          </cell>
          <cell r="F154">
            <v>9.1968911917098506</v>
          </cell>
          <cell r="G154">
            <v>4.6726315142137498</v>
          </cell>
          <cell r="H154">
            <v>1.35135135135135</v>
          </cell>
          <cell r="I154">
            <v>4.5714285714285703</v>
          </cell>
        </row>
        <row r="155">
          <cell r="B155" t="str">
            <v>St. Kitts and Nevis</v>
          </cell>
          <cell r="C155" t="str">
            <v>St. Kitts and Nevis</v>
          </cell>
          <cell r="D155">
            <v>3.9281879442160101</v>
          </cell>
          <cell r="E155">
            <v>2.03679369250984</v>
          </cell>
          <cell r="F155">
            <v>0.50593321681538495</v>
          </cell>
          <cell r="G155">
            <v>0.61321618158520896</v>
          </cell>
          <cell r="H155">
            <v>-0.54580187391978197</v>
          </cell>
          <cell r="I155">
            <v>-2.3964145248330602</v>
          </cell>
        </row>
        <row r="156">
          <cell r="B156" t="str">
            <v>St. Lucia</v>
          </cell>
          <cell r="C156" t="str">
            <v>St. Lucia</v>
          </cell>
          <cell r="D156">
            <v>4.22590837282781</v>
          </cell>
          <cell r="E156">
            <v>4.7840090943539302</v>
          </cell>
          <cell r="F156">
            <v>5.0085887351957297</v>
          </cell>
          <cell r="G156">
            <v>-0.74042186827378198</v>
          </cell>
          <cell r="H156">
            <v>3.6690085870413598</v>
          </cell>
          <cell r="I156">
            <v>-2.60207496653278</v>
          </cell>
        </row>
        <row r="157">
          <cell r="B157" t="str">
            <v>St. Vincent and the Grenadines</v>
          </cell>
          <cell r="C157" t="str">
            <v>St. Vincent and the Grenadines</v>
          </cell>
          <cell r="D157">
            <v>1.5906996187490801</v>
          </cell>
          <cell r="E157">
            <v>4.7384007897334799</v>
          </cell>
          <cell r="F157">
            <v>1.0367577756833299</v>
          </cell>
          <cell r="G157">
            <v>0</v>
          </cell>
          <cell r="H157">
            <v>9.3283582089529901E-2</v>
          </cell>
          <cell r="I157">
            <v>-2.0503261882572299</v>
          </cell>
        </row>
        <row r="158">
          <cell r="B158" t="str">
            <v>Sudan</v>
          </cell>
          <cell r="C158" t="str">
            <v>Sudan</v>
          </cell>
          <cell r="D158">
            <v>18.344677324742001</v>
          </cell>
          <cell r="E158">
            <v>21.273885350318501</v>
          </cell>
          <cell r="F158">
            <v>45.955882352941202</v>
          </cell>
          <cell r="G158">
            <v>34.184958618208</v>
          </cell>
          <cell r="H158">
            <v>25.663716814159301</v>
          </cell>
          <cell r="I158">
            <v>12.5883482714469</v>
          </cell>
        </row>
        <row r="159">
          <cell r="B159" t="str">
            <v>Suriname</v>
          </cell>
          <cell r="C159" t="str">
            <v>Suriname</v>
          </cell>
          <cell r="D159">
            <v>10.3414634146341</v>
          </cell>
          <cell r="E159">
            <v>15.296198054818699</v>
          </cell>
          <cell r="F159">
            <v>4.3711656441717803</v>
          </cell>
          <cell r="G159">
            <v>0.58780308596619502</v>
          </cell>
          <cell r="H159">
            <v>3.87143900657414</v>
          </cell>
          <cell r="I159">
            <v>25.206169262139401</v>
          </cell>
        </row>
        <row r="160">
          <cell r="B160" t="str">
            <v>Swaziland</v>
          </cell>
          <cell r="C160" t="str">
            <v>Swaziland</v>
          </cell>
          <cell r="D160">
            <v>4.5509482154810099</v>
          </cell>
          <cell r="E160">
            <v>7.7608192775405698</v>
          </cell>
          <cell r="F160">
            <v>8.2651251541915105</v>
          </cell>
          <cell r="G160">
            <v>4.4000000000000101</v>
          </cell>
          <cell r="H160">
            <v>6.2260536398467599</v>
          </cell>
          <cell r="I160">
            <v>4.86925157799815</v>
          </cell>
        </row>
        <row r="161">
          <cell r="B161" t="str">
            <v>Sweden</v>
          </cell>
          <cell r="C161" t="str">
            <v>Sweden</v>
          </cell>
          <cell r="D161">
            <v>2.337822491658903</v>
          </cell>
          <cell r="E161">
            <v>2.2876603942344031</v>
          </cell>
          <cell r="F161">
            <v>-5.4002632868577205E-2</v>
          </cell>
          <cell r="G161">
            <v>0.13661780088605191</v>
          </cell>
          <cell r="H161">
            <v>-0.31424349694540998</v>
          </cell>
          <cell r="I161">
            <v>5.0949843779490855E-2</v>
          </cell>
        </row>
        <row r="162">
          <cell r="B162" t="str">
            <v>Switzerland</v>
          </cell>
          <cell r="C162" t="str">
            <v>Switzerland</v>
          </cell>
          <cell r="D162">
            <v>0.51958441266812816</v>
          </cell>
          <cell r="E162">
            <v>-0.71472238760720286</v>
          </cell>
          <cell r="F162">
            <v>-0.43445576108910311</v>
          </cell>
          <cell r="G162">
            <v>6.7129450277003677E-2</v>
          </cell>
          <cell r="H162">
            <v>-0.32844546633752358</v>
          </cell>
          <cell r="I162">
            <v>-1.3083602427124141</v>
          </cell>
        </row>
        <row r="163">
          <cell r="B163" t="str">
            <v>Syrian Arab Republic</v>
          </cell>
          <cell r="C163" t="str">
            <v>Syrian Arab Republic</v>
          </cell>
          <cell r="D163">
            <v>6.3210582767247301</v>
          </cell>
          <cell r="E163">
            <v>11.0094828165984</v>
          </cell>
          <cell r="F163">
            <v>45.235429000885297</v>
          </cell>
          <cell r="G163">
            <v>0</v>
          </cell>
          <cell r="H163">
            <v>0</v>
          </cell>
          <cell r="I163">
            <v>0</v>
          </cell>
        </row>
        <row r="164">
          <cell r="B164" t="str">
            <v>Tajikistan</v>
          </cell>
          <cell r="C164" t="str">
            <v>Tajikistan</v>
          </cell>
          <cell r="D164">
            <v>9.8042349689324695</v>
          </cell>
          <cell r="E164">
            <v>9.3583690623334306</v>
          </cell>
          <cell r="F164">
            <v>6.4757687274274902</v>
          </cell>
          <cell r="G164">
            <v>3.65598501851369</v>
          </cell>
          <cell r="H164">
            <v>7.3276689282589897</v>
          </cell>
          <cell r="I164">
            <v>5.1604738638440102</v>
          </cell>
        </row>
        <row r="165">
          <cell r="B165" t="str">
            <v>Tanzania</v>
          </cell>
          <cell r="C165" t="str">
            <v>Tanzania</v>
          </cell>
          <cell r="D165">
            <v>5.5526725480020902</v>
          </cell>
          <cell r="E165">
            <v>19.7541789577188</v>
          </cell>
          <cell r="F165">
            <v>12.0617456277198</v>
          </cell>
          <cell r="G165">
            <v>5.5630060190357602</v>
          </cell>
          <cell r="H165">
            <v>4.7528949550987001</v>
          </cell>
          <cell r="I165">
            <v>6.8307529027758704</v>
          </cell>
        </row>
        <row r="166">
          <cell r="B166" t="str">
            <v>Thailand</v>
          </cell>
          <cell r="C166" t="str">
            <v>Thailand</v>
          </cell>
          <cell r="D166">
            <v>3.0646871686108401</v>
          </cell>
          <cell r="E166">
            <v>3.52916966766128</v>
          </cell>
          <cell r="F166">
            <v>3.6275094414629101</v>
          </cell>
          <cell r="G166">
            <v>1.66874460535152</v>
          </cell>
          <cell r="H166">
            <v>0.60530022072414702</v>
          </cell>
          <cell r="I166">
            <v>-0.85717133459583095</v>
          </cell>
        </row>
        <row r="167">
          <cell r="B167" t="str">
            <v>Timor-Leste, Dem. Rep. of</v>
          </cell>
          <cell r="C167" t="str">
            <v>Timor-Leste, Dem. Rep. of</v>
          </cell>
          <cell r="D167">
            <v>9.1823056300268107</v>
          </cell>
          <cell r="E167">
            <v>17.3726212400246</v>
          </cell>
          <cell r="F167">
            <v>11.7154811715483</v>
          </cell>
          <cell r="G167">
            <v>3.9999999999999898</v>
          </cell>
          <cell r="H167">
            <v>-9.6153846153847505E-2</v>
          </cell>
          <cell r="I167">
            <v>-0.19249278152069599</v>
          </cell>
        </row>
        <row r="168">
          <cell r="B168" t="str">
            <v>Togo</v>
          </cell>
          <cell r="C168" t="str">
            <v>Togo</v>
          </cell>
          <cell r="D168">
            <v>3.7356321839080402</v>
          </cell>
          <cell r="E168">
            <v>1.47737765466298</v>
          </cell>
          <cell r="F168">
            <v>2.9117379435850701</v>
          </cell>
          <cell r="G168">
            <v>-0.53050397877984001</v>
          </cell>
          <cell r="H168">
            <v>1.83111111111112</v>
          </cell>
          <cell r="I168">
            <v>1.6236033519552999</v>
          </cell>
        </row>
        <row r="169">
          <cell r="B169" t="str">
            <v>Tonga</v>
          </cell>
          <cell r="C169" t="str">
            <v>Tonga</v>
          </cell>
          <cell r="D169">
            <v>5.0224224687875099</v>
          </cell>
          <cell r="E169">
            <v>3.84403347867487</v>
          </cell>
          <cell r="F169">
            <v>2.50965250965251</v>
          </cell>
          <cell r="G169">
            <v>0.84745762711863404</v>
          </cell>
          <cell r="H169">
            <v>0.18674136321197801</v>
          </cell>
          <cell r="I169">
            <v>-1.11835973904941</v>
          </cell>
        </row>
        <row r="170">
          <cell r="B170" t="str">
            <v>Trinidad and Tobago</v>
          </cell>
          <cell r="C170" t="str">
            <v>Trinidad and Tobago</v>
          </cell>
          <cell r="D170">
            <v>13.4046570169918</v>
          </cell>
          <cell r="E170">
            <v>5.27192008879023</v>
          </cell>
          <cell r="F170">
            <v>7.1692145492883697</v>
          </cell>
          <cell r="G170">
            <v>5.60747663551399</v>
          </cell>
          <cell r="H170">
            <v>8.5166634329589499</v>
          </cell>
          <cell r="I170">
            <v>1.4851485148515</v>
          </cell>
        </row>
        <row r="171">
          <cell r="B171" t="str">
            <v>Tunisia</v>
          </cell>
          <cell r="C171" t="str">
            <v>Tunisia</v>
          </cell>
          <cell r="D171">
            <v>3.6846568827366899</v>
          </cell>
          <cell r="E171">
            <v>3.9331366764995099</v>
          </cell>
          <cell r="F171">
            <v>5.8656575212866802</v>
          </cell>
          <cell r="G171">
            <v>5.7193923145665497</v>
          </cell>
          <cell r="H171">
            <v>4.8182586644125296</v>
          </cell>
          <cell r="I171">
            <v>4.0322580645161201</v>
          </cell>
        </row>
        <row r="172">
          <cell r="B172" t="str">
            <v>Turkey</v>
          </cell>
          <cell r="C172" t="str">
            <v>Turkey</v>
          </cell>
          <cell r="D172">
            <v>6.4010746379208561</v>
          </cell>
          <cell r="E172">
            <v>10.44814335564519</v>
          </cell>
          <cell r="F172">
            <v>6.1637478116359112</v>
          </cell>
          <cell r="G172">
            <v>7.400469363765283</v>
          </cell>
          <cell r="H172">
            <v>8.1699758819900214</v>
          </cell>
          <cell r="I172">
            <v>8.8083020960487914</v>
          </cell>
        </row>
        <row r="173">
          <cell r="B173" t="str">
            <v>Uganda</v>
          </cell>
          <cell r="C173" t="str">
            <v>Uganda</v>
          </cell>
          <cell r="D173">
            <v>4.9677671407638702</v>
          </cell>
          <cell r="E173">
            <v>23.6471118150893</v>
          </cell>
          <cell r="F173">
            <v>4.2679813882923296</v>
          </cell>
          <cell r="G173">
            <v>5.4539772843598504</v>
          </cell>
          <cell r="H173">
            <v>2.0569872148116199</v>
          </cell>
          <cell r="I173">
            <v>8.3853276720449301</v>
          </cell>
        </row>
        <row r="174">
          <cell r="B174" t="str">
            <v>Ukraine</v>
          </cell>
          <cell r="C174" t="str">
            <v>Ukraine</v>
          </cell>
          <cell r="D174">
            <v>9.1451292246520808</v>
          </cell>
          <cell r="E174">
            <v>4.5142168327001597</v>
          </cell>
          <cell r="F174">
            <v>-0.18433179723503801</v>
          </cell>
          <cell r="G174">
            <v>0.46168051708218399</v>
          </cell>
          <cell r="H174">
            <v>25</v>
          </cell>
          <cell r="I174">
            <v>43.308823529411796</v>
          </cell>
        </row>
        <row r="175">
          <cell r="B175" t="str">
            <v>United Kingdom</v>
          </cell>
          <cell r="C175" t="str">
            <v>United Kingdom</v>
          </cell>
          <cell r="D175">
            <v>3.636359201653061</v>
          </cell>
          <cell r="E175">
            <v>4.2763254667302242</v>
          </cell>
          <cell r="F175">
            <v>2.6288319499850443</v>
          </cell>
          <cell r="G175">
            <v>2.0491773235249866</v>
          </cell>
          <cell r="H175">
            <v>0.50193996654332995</v>
          </cell>
          <cell r="I175">
            <v>0.19986258888613495</v>
          </cell>
        </row>
        <row r="176">
          <cell r="B176" t="str">
            <v>United States</v>
          </cell>
          <cell r="C176" t="str">
            <v>United States</v>
          </cell>
          <cell r="D176">
            <v>1.4956889535670426</v>
          </cell>
          <cell r="E176">
            <v>2.9624375218872512</v>
          </cell>
          <cell r="F176">
            <v>1.7410856203662117</v>
          </cell>
          <cell r="G176">
            <v>1.5016885924091339</v>
          </cell>
          <cell r="H176">
            <v>0.75648414985589607</v>
          </cell>
          <cell r="I176">
            <v>0.72953860583464536</v>
          </cell>
        </row>
        <row r="177">
          <cell r="B177" t="str">
            <v>Uruguay</v>
          </cell>
          <cell r="C177" t="str">
            <v>Uruguay</v>
          </cell>
          <cell r="D177">
            <v>6.9326912863362997</v>
          </cell>
          <cell r="E177">
            <v>8.5999999999999908</v>
          </cell>
          <cell r="F177">
            <v>7.4769797421731203</v>
          </cell>
          <cell r="G177">
            <v>8.5246744345442096</v>
          </cell>
          <cell r="H177">
            <v>8.2576774295413404</v>
          </cell>
          <cell r="I177">
            <v>9.43630131991541</v>
          </cell>
        </row>
        <row r="178">
          <cell r="B178" t="str">
            <v>Vanuatu</v>
          </cell>
          <cell r="C178" t="str">
            <v>Vanuatu</v>
          </cell>
          <cell r="D178">
            <v>3.44377455176895</v>
          </cell>
          <cell r="E178">
            <v>1.1738811445341</v>
          </cell>
          <cell r="F178">
            <v>0.82668600435096895</v>
          </cell>
          <cell r="G178">
            <v>1.48158803222095</v>
          </cell>
          <cell r="H178">
            <v>1.0630758327427201</v>
          </cell>
          <cell r="I178">
            <v>1.40252454417952</v>
          </cell>
        </row>
        <row r="179">
          <cell r="B179" t="str">
            <v>Venezuela, Republica Bolivariana de</v>
          </cell>
          <cell r="C179" t="str">
            <v>Venezuela, Republica Bolivariana de</v>
          </cell>
          <cell r="D179">
            <v>27.1838729383018</v>
          </cell>
          <cell r="E179">
            <v>27.569644572526499</v>
          </cell>
          <cell r="F179">
            <v>20.067771084337299</v>
          </cell>
          <cell r="G179">
            <v>56.193164001254303</v>
          </cell>
          <cell r="H179">
            <v>68.540453724151803</v>
          </cell>
          <cell r="I179">
            <v>155.64026206074999</v>
          </cell>
        </row>
        <row r="180">
          <cell r="B180" t="str">
            <v>Vietnam</v>
          </cell>
          <cell r="C180" t="str">
            <v>Vietnam</v>
          </cell>
          <cell r="D180">
            <v>11.7552541937143</v>
          </cell>
          <cell r="E180">
            <v>18.116896231842102</v>
          </cell>
          <cell r="F180">
            <v>6.8082630200756498</v>
          </cell>
          <cell r="G180">
            <v>6.0337782620539304</v>
          </cell>
          <cell r="H180">
            <v>2.0421300594180298</v>
          </cell>
          <cell r="I180">
            <v>1.21248863291909</v>
          </cell>
        </row>
        <row r="181">
          <cell r="B181" t="str">
            <v>Yemen, Republic of</v>
          </cell>
          <cell r="C181" t="str">
            <v>Yemen, Republic of</v>
          </cell>
          <cell r="D181">
            <v>12.48566654939</v>
          </cell>
          <cell r="E181">
            <v>23.1728215923603</v>
          </cell>
          <cell r="F181">
            <v>5.8057176491300897</v>
          </cell>
          <cell r="G181">
            <v>8.1403457967236008</v>
          </cell>
          <cell r="H181">
            <v>10.3724980271336</v>
          </cell>
          <cell r="I181">
            <v>23.908106354380699</v>
          </cell>
        </row>
        <row r="182">
          <cell r="B182" t="str">
            <v>Zambia</v>
          </cell>
          <cell r="C182" t="str">
            <v>Zambia</v>
          </cell>
          <cell r="D182">
            <v>6.8433260528924</v>
          </cell>
          <cell r="E182">
            <v>5.9242560865645002</v>
          </cell>
          <cell r="F182">
            <v>7.3295309440708003</v>
          </cell>
          <cell r="G182">
            <v>7.1383248730964697</v>
          </cell>
          <cell r="H182">
            <v>7.8620076991412198</v>
          </cell>
          <cell r="I182">
            <v>21.111873713109201</v>
          </cell>
        </row>
        <row r="183">
          <cell r="B183" t="str">
            <v>Zimbabwe</v>
          </cell>
          <cell r="C183" t="str">
            <v>Zimbabwe</v>
          </cell>
          <cell r="D183">
            <v>3.2325052867839701</v>
          </cell>
          <cell r="E183">
            <v>2.5075176181692398</v>
          </cell>
          <cell r="F183">
            <v>5.3166998330030504</v>
          </cell>
          <cell r="G183">
            <v>0.33148665620900702</v>
          </cell>
          <cell r="H183">
            <v>-0.82873949536712899</v>
          </cell>
          <cell r="I183">
            <v>-2.4120603015075401</v>
          </cell>
        </row>
        <row r="184">
          <cell r="B184" t="str">
            <v>Advanced Economies</v>
          </cell>
          <cell r="C184" t="str">
            <v>Advanced Economies</v>
          </cell>
          <cell r="D184">
            <v>1.73737936538538</v>
          </cell>
          <cell r="E184">
            <v>2.54283012300314</v>
          </cell>
          <cell r="F184">
            <v>1.6442489647517</v>
          </cell>
          <cell r="G184">
            <v>1.3487319648031399</v>
          </cell>
          <cell r="H184">
            <v>0.73285137851670001</v>
          </cell>
          <cell r="I184">
            <v>0.53313906150023005</v>
          </cell>
        </row>
        <row r="185">
          <cell r="B185" t="str">
            <v>Africa</v>
          </cell>
          <cell r="C185" t="str">
            <v>Africa</v>
          </cell>
          <cell r="D185">
            <v>6.3278258287145297</v>
          </cell>
          <cell r="E185">
            <v>8.8091454269573006</v>
          </cell>
          <cell r="F185">
            <v>8.5556608175814493</v>
          </cell>
          <cell r="G185">
            <v>5.9550435618008297</v>
          </cell>
          <cell r="H185">
            <v>6.1430536434545102</v>
          </cell>
          <cell r="I185">
            <v>6.5834867989002399</v>
          </cell>
        </row>
        <row r="186">
          <cell r="B186" t="str">
            <v>APEC</v>
          </cell>
          <cell r="C186" t="str">
            <v>APEC</v>
          </cell>
          <cell r="D186">
            <v>2.9357588884642598</v>
          </cell>
          <cell r="E186">
            <v>3.2920885903491701</v>
          </cell>
          <cell r="F186">
            <v>2.18286273364934</v>
          </cell>
          <cell r="G186">
            <v>2.34503766936957</v>
          </cell>
          <cell r="H186">
            <v>2.1175599653498902</v>
          </cell>
          <cell r="I186">
            <v>1.7282437668359101</v>
          </cell>
        </row>
        <row r="187">
          <cell r="B187" t="str">
            <v>CIS</v>
          </cell>
          <cell r="C187" t="str">
            <v>CIS</v>
          </cell>
          <cell r="D187">
            <v>8.8321867061355306</v>
          </cell>
          <cell r="E187">
            <v>9.1188854283917404</v>
          </cell>
          <cell r="F187">
            <v>6.14681956561025</v>
          </cell>
          <cell r="G187">
            <v>6.0074949485444602</v>
          </cell>
          <cell r="H187">
            <v>12.077873492945001</v>
          </cell>
          <cell r="I187">
            <v>15.264064818441501</v>
          </cell>
        </row>
        <row r="188">
          <cell r="B188" t="str">
            <v>Emerging and Developing Asia</v>
          </cell>
          <cell r="C188" t="str">
            <v>Emerging and Developing Asia</v>
          </cell>
          <cell r="D188">
            <v>5.9807667769878696</v>
          </cell>
          <cell r="E188">
            <v>4.8845109724312703</v>
          </cell>
          <cell r="F188">
            <v>4.8761017854925202</v>
          </cell>
          <cell r="G188">
            <v>4.7809389545466603</v>
          </cell>
          <cell r="H188">
            <v>2.7043942546512398</v>
          </cell>
          <cell r="I188">
            <v>2.7295418915111198</v>
          </cell>
        </row>
        <row r="189">
          <cell r="B189" t="str">
            <v>Emerging and Developing Countries</v>
          </cell>
          <cell r="C189" t="str">
            <v>Emerging and Developing Countries</v>
          </cell>
          <cell r="D189">
            <v>6.6027920954370396</v>
          </cell>
          <cell r="E189">
            <v>6.60033695524079</v>
          </cell>
          <cell r="F189">
            <v>6.1998108290044902</v>
          </cell>
          <cell r="G189">
            <v>6.0529912967556898</v>
          </cell>
          <cell r="H189">
            <v>5.1527928225480002</v>
          </cell>
          <cell r="I189">
            <v>5.9459233351038403</v>
          </cell>
        </row>
        <row r="190">
          <cell r="B190" t="str">
            <v>Emerging and Developing Europe</v>
          </cell>
          <cell r="C190" t="str">
            <v>Emerging and Developing Europe</v>
          </cell>
          <cell r="D190">
            <v>5.2263737468340299</v>
          </cell>
          <cell r="E190">
            <v>6.4463118741945999</v>
          </cell>
          <cell r="F190">
            <v>4.7275267166895798</v>
          </cell>
          <cell r="G190">
            <v>3.2221584026721799</v>
          </cell>
          <cell r="H190">
            <v>2.82330278397336</v>
          </cell>
          <cell r="I190">
            <v>3.08945162369755</v>
          </cell>
        </row>
        <row r="191">
          <cell r="B191" t="str">
            <v>Europe</v>
          </cell>
          <cell r="C191" t="str">
            <v>Europe</v>
          </cell>
          <cell r="D191">
            <v>7.2164934471649502</v>
          </cell>
          <cell r="E191">
            <v>7.9456642726070497</v>
          </cell>
          <cell r="F191">
            <v>5.5284961122610703</v>
          </cell>
          <cell r="G191">
            <v>4.7808245979791497</v>
          </cell>
          <cell r="H191">
            <v>7.8668426943850402</v>
          </cell>
          <cell r="I191">
            <v>9.6766839029374605</v>
          </cell>
        </row>
        <row r="192">
          <cell r="B192" t="str">
            <v>Export earnings: fuel</v>
          </cell>
          <cell r="C192" t="str">
            <v>Export earnings: fuel</v>
          </cell>
          <cell r="D192">
            <v>8.4672886513512609</v>
          </cell>
          <cell r="E192">
            <v>9.1327990579824299</v>
          </cell>
          <cell r="F192">
            <v>9.9225854711233197</v>
          </cell>
          <cell r="G192">
            <v>9.81593301851054</v>
          </cell>
          <cell r="H192">
            <v>10.6110612241814</v>
          </cell>
          <cell r="I192">
            <v>13.2376523023815</v>
          </cell>
        </row>
        <row r="193">
          <cell r="B193" t="str">
            <v>Export earnings: nonfuel</v>
          </cell>
          <cell r="C193" t="str">
            <v>Export earnings: nonfuel</v>
          </cell>
          <cell r="D193">
            <v>6.1342722687188402</v>
          </cell>
          <cell r="E193">
            <v>5.9664188557814599</v>
          </cell>
          <cell r="F193">
            <v>5.2743511149231797</v>
          </cell>
          <cell r="G193">
            <v>5.1170952507097702</v>
          </cell>
          <cell r="H193">
            <v>3.8146729054229298</v>
          </cell>
          <cell r="I193">
            <v>4.1837980585169801</v>
          </cell>
        </row>
        <row r="194">
          <cell r="B194" t="str">
            <v>Middle East</v>
          </cell>
          <cell r="C194" t="str">
            <v>Middle East</v>
          </cell>
          <cell r="D194">
            <v>7.6135382453424301</v>
          </cell>
          <cell r="E194">
            <v>10.680460359879</v>
          </cell>
          <cell r="F194">
            <v>13.284402965727301</v>
          </cell>
          <cell r="G194">
            <v>11.9599728059419</v>
          </cell>
          <cell r="H194">
            <v>7.7546479363196097</v>
          </cell>
          <cell r="I194">
            <v>6.0546570527248402</v>
          </cell>
        </row>
        <row r="195">
          <cell r="B195" t="str">
            <v>Middle East &amp; North Africa</v>
          </cell>
          <cell r="C195" t="str">
            <v>Middle East &amp; North Africa</v>
          </cell>
          <cell r="D195">
            <v>7.2026661163838099</v>
          </cell>
          <cell r="E195">
            <v>9.9704980687196496</v>
          </cell>
          <cell r="F195">
            <v>12.9977449574817</v>
          </cell>
          <cell r="G195">
            <v>11.0494383485809</v>
          </cell>
          <cell r="H195">
            <v>7.6314239860421296</v>
          </cell>
          <cell r="I195">
            <v>5.7919691320790303</v>
          </cell>
        </row>
        <row r="196">
          <cell r="B196" t="str">
            <v>Middle East, North Africa, Afghanistan, and Pakistan</v>
          </cell>
          <cell r="C196" t="str">
            <v>Middle East, North Africa, Afghanistan, and Pakistan</v>
          </cell>
          <cell r="D196">
            <v>8.0847459199401506</v>
          </cell>
          <cell r="E196">
            <v>9.9192224610271893</v>
          </cell>
          <cell r="F196">
            <v>12.3936709400105</v>
          </cell>
          <cell r="G196">
            <v>10.8187045709595</v>
          </cell>
          <cell r="H196">
            <v>7.2019148276060898</v>
          </cell>
          <cell r="I196">
            <v>5.43926533457054</v>
          </cell>
        </row>
        <row r="197">
          <cell r="B197" t="str">
            <v>Sub-Saharan Africa</v>
          </cell>
          <cell r="C197" t="str">
            <v>Sub-Saharan Africa</v>
          </cell>
          <cell r="D197">
            <v>6.79621362450664</v>
          </cell>
          <cell r="E197">
            <v>9.7305911167256802</v>
          </cell>
          <cell r="F197">
            <v>7.6414080930411901</v>
          </cell>
          <cell r="G197">
            <v>5.9265880587254802</v>
          </cell>
          <cell r="H197">
            <v>5.87288501765177</v>
          </cell>
          <cell r="I197">
            <v>7.3173617288372599</v>
          </cell>
        </row>
        <row r="198">
          <cell r="B198" t="str">
            <v>West African Economic and Monetary Union (WAEMU)</v>
          </cell>
          <cell r="C198" t="str">
            <v>West African Economic and Monetary Union (WAEMU)</v>
          </cell>
          <cell r="D198">
            <v>3.8830105809542501</v>
          </cell>
          <cell r="E198">
            <v>2.49831843951188</v>
          </cell>
          <cell r="F198">
            <v>2.81241211212151</v>
          </cell>
          <cell r="G198">
            <v>4.5591319412776499E-2</v>
          </cell>
          <cell r="H198">
            <v>0.30987969376595298</v>
          </cell>
          <cell r="I198">
            <v>1.31746320188986</v>
          </cell>
        </row>
        <row r="199">
          <cell r="B199" t="str">
            <v>Western Hemisphere</v>
          </cell>
          <cell r="C199" t="str">
            <v>Western Hemisphere</v>
          </cell>
          <cell r="D199">
            <v>6.1137613076282502</v>
          </cell>
          <cell r="E199">
            <v>6.47840041938976</v>
          </cell>
          <cell r="F199">
            <v>5.2201833485944</v>
          </cell>
          <cell r="G199">
            <v>7.0251907816533103</v>
          </cell>
          <cell r="H199">
            <v>7.9440820157808396</v>
          </cell>
          <cell r="I199">
            <v>11.888182753568399</v>
          </cell>
        </row>
        <row r="200">
          <cell r="B200" t="str">
            <v>World</v>
          </cell>
          <cell r="C200" t="str">
            <v>World</v>
          </cell>
          <cell r="D200">
            <v>3.9850022675427001</v>
          </cell>
          <cell r="E200">
            <v>4.42122380994482</v>
          </cell>
          <cell r="F200">
            <v>3.7503599710060098</v>
          </cell>
          <cell r="G200">
            <v>3.5222238658535798</v>
          </cell>
          <cell r="H200">
            <v>2.7699443592693802</v>
          </cell>
          <cell r="I200">
            <v>3.02081100916475</v>
          </cell>
        </row>
        <row r="201">
          <cell r="B201" t="str">
            <v>United Nations</v>
          </cell>
          <cell r="C201" t="str">
            <v>United Nations</v>
          </cell>
          <cell r="D201">
            <v>1.4956889535670426</v>
          </cell>
          <cell r="E201">
            <v>2.9624375218872512</v>
          </cell>
          <cell r="F201">
            <v>1.7410856203662117</v>
          </cell>
          <cell r="G201">
            <v>1.5016885924091339</v>
          </cell>
          <cell r="H201">
            <v>0.75648414985589607</v>
          </cell>
          <cell r="I201">
            <v>0.72953860583464536</v>
          </cell>
        </row>
      </sheetData>
      <sheetData sheetId="7">
        <row r="1">
          <cell r="A1" t="str">
            <v>ID</v>
          </cell>
        </row>
      </sheetData>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RF total assets"/>
      <sheetName val="Cleaned"/>
      <sheetName val="Table"/>
      <sheetName val="PPRF flag"/>
      <sheetName val="Assets PPRF from previous year"/>
      <sheetName val="IMF fx"/>
      <sheetName val="International Financial Statis"/>
      <sheetName val="Assets_PPRF_from_previous_year"/>
      <sheetName val="PPRF_flag"/>
      <sheetName val="IMF_fx"/>
    </sheetNames>
    <sheetDataSet>
      <sheetData sheetId="0" refreshError="1"/>
      <sheetData sheetId="1" refreshError="1"/>
      <sheetData sheetId="2" refreshError="1"/>
      <sheetData sheetId="3">
        <row r="1">
          <cell r="A1" t="str">
            <v>ID</v>
          </cell>
          <cell r="B1" t="str">
            <v>Fund</v>
          </cell>
          <cell r="C1" t="str">
            <v>Country</v>
          </cell>
          <cell r="D1" t="str">
            <v>Flag for 2016 return</v>
          </cell>
        </row>
        <row r="2">
          <cell r="A2" t="str">
            <v>Sustainability Guarantee FundArgentina</v>
          </cell>
          <cell r="B2" t="str">
            <v>Sustainability Guarantee Fund</v>
          </cell>
          <cell r="C2" t="str">
            <v>Argentina</v>
          </cell>
          <cell r="D2" t="str">
            <v>yes</v>
          </cell>
        </row>
        <row r="3">
          <cell r="A3" t="str">
            <v>Future FundAustralia</v>
          </cell>
          <cell r="B3" t="str">
            <v>Future Fund</v>
          </cell>
          <cell r="C3" t="str">
            <v>Australia</v>
          </cell>
          <cell r="D3" t="str">
            <v>no</v>
          </cell>
        </row>
        <row r="4">
          <cell r="A4" t="str">
            <v>ZilverfondsBelgium</v>
          </cell>
          <cell r="B4" t="str">
            <v>Zilverfonds</v>
          </cell>
          <cell r="C4" t="str">
            <v>Belgium</v>
          </cell>
          <cell r="D4" t="str">
            <v>yes</v>
          </cell>
        </row>
        <row r="5">
          <cell r="A5" t="str">
            <v>Pension Reserve Fund Of Republic of SrpskaBosnia and Herzegovina</v>
          </cell>
          <cell r="B5" t="str">
            <v>Pension Reserve Fund Of Republic of Srpska</v>
          </cell>
          <cell r="C5" t="str">
            <v>Bosnia and Herzegovina</v>
          </cell>
          <cell r="D5" t="str">
            <v>yes</v>
          </cell>
        </row>
        <row r="6">
          <cell r="A6" t="str">
            <v>State Fund for Guaranteeing the Stability of the State Pension SystemBulgaria</v>
          </cell>
          <cell r="B6" t="str">
            <v>State Fund for Guaranteeing the Stability of the State Pension System</v>
          </cell>
          <cell r="C6" t="str">
            <v>Bulgaria</v>
          </cell>
          <cell r="D6" t="str">
            <v>yes</v>
          </cell>
        </row>
        <row r="7">
          <cell r="A7" t="str">
            <v>Canada Pension Plan Investment BoardCanada</v>
          </cell>
          <cell r="B7" t="str">
            <v>Canada Pension Plan Investment Board</v>
          </cell>
          <cell r="C7" t="str">
            <v>Canada</v>
          </cell>
          <cell r="D7" t="str">
            <v>yes</v>
          </cell>
        </row>
        <row r="8">
          <cell r="A8" t="str">
            <v>PSP InvestmentsCanada</v>
          </cell>
          <cell r="B8" t="str">
            <v>PSP Investments</v>
          </cell>
          <cell r="C8" t="str">
            <v>Canada</v>
          </cell>
          <cell r="D8" t="str">
            <v>no</v>
          </cell>
        </row>
        <row r="9">
          <cell r="A9" t="str">
            <v>Quebec Pension PlanCanada</v>
          </cell>
          <cell r="B9" t="str">
            <v>Quebec Pension Plan</v>
          </cell>
          <cell r="C9" t="str">
            <v>Canada</v>
          </cell>
          <cell r="D9" t="str">
            <v>no</v>
          </cell>
        </row>
        <row r="10">
          <cell r="A10" t="str">
            <v>Pension Reserve FundChile</v>
          </cell>
          <cell r="B10" t="str">
            <v>Pension Reserve Fund</v>
          </cell>
          <cell r="C10" t="str">
            <v>Chile</v>
          </cell>
          <cell r="D10" t="str">
            <v>yes</v>
          </cell>
        </row>
        <row r="11">
          <cell r="A11" t="str">
            <v>National Social Security FundChina</v>
          </cell>
          <cell r="B11" t="str">
            <v>National Social Security Fund</v>
          </cell>
          <cell r="C11" t="str">
            <v>China</v>
          </cell>
          <cell r="D11" t="str">
            <v>no</v>
          </cell>
        </row>
        <row r="12">
          <cell r="A12" t="str">
            <v>KevaFinland</v>
          </cell>
          <cell r="B12" t="str">
            <v>Keva</v>
          </cell>
          <cell r="C12" t="str">
            <v>Finland</v>
          </cell>
          <cell r="D12" t="str">
            <v>no</v>
          </cell>
        </row>
        <row r="13">
          <cell r="A13" t="str">
            <v>Valtion EläkerahastoFinland</v>
          </cell>
          <cell r="B13" t="str">
            <v>Valtion Eläkerahasto</v>
          </cell>
          <cell r="C13" t="str">
            <v>Finland</v>
          </cell>
          <cell r="D13" t="str">
            <v>no</v>
          </cell>
        </row>
        <row r="14">
          <cell r="A14" t="str">
            <v>AGIRC - ARRCOFrance</v>
          </cell>
          <cell r="B14" t="str">
            <v>AGIRC - ARRCO</v>
          </cell>
          <cell r="C14" t="str">
            <v>France</v>
          </cell>
          <cell r="D14" t="str">
            <v>no</v>
          </cell>
        </row>
        <row r="15">
          <cell r="A15" t="str">
            <v>Pension Reserve FundFrance</v>
          </cell>
          <cell r="B15" t="str">
            <v>Pension Reserve Fund</v>
          </cell>
          <cell r="C15" t="str">
            <v>France</v>
          </cell>
          <cell r="D15" t="str">
            <v>no</v>
          </cell>
        </row>
        <row r="16">
          <cell r="A16" t="str">
            <v>Employee Provident FundIndia</v>
          </cell>
          <cell r="B16" t="str">
            <v>Employee Provident Fund</v>
          </cell>
          <cell r="C16" t="str">
            <v>India</v>
          </cell>
          <cell r="D16" t="str">
            <v>no</v>
          </cell>
        </row>
        <row r="17">
          <cell r="A17" t="str">
            <v>National Pensions Reserve FundIreland</v>
          </cell>
          <cell r="B17" t="str">
            <v>National Pensions Reserve Fund</v>
          </cell>
          <cell r="C17" t="str">
            <v>Ireland</v>
          </cell>
          <cell r="D17" t="str">
            <v>no</v>
          </cell>
        </row>
        <row r="18">
          <cell r="A18" t="str">
            <v>Government Pension Investment FundJapan</v>
          </cell>
          <cell r="B18" t="str">
            <v>Government Pension Investment Fund</v>
          </cell>
          <cell r="C18" t="str">
            <v>Japan</v>
          </cell>
          <cell r="D18" t="str">
            <v>yes</v>
          </cell>
        </row>
        <row r="19">
          <cell r="A19" t="str">
            <v>National Pension ServiceKorea</v>
          </cell>
          <cell r="B19" t="str">
            <v>National Pension Service</v>
          </cell>
          <cell r="C19" t="str">
            <v>Korea</v>
          </cell>
          <cell r="D19" t="str">
            <v>no</v>
          </cell>
        </row>
        <row r="20">
          <cell r="A20" t="str">
            <v>IMSS ReserveMexico</v>
          </cell>
          <cell r="B20" t="str">
            <v>IMSS Reserve</v>
          </cell>
          <cell r="C20" t="str">
            <v>Mexico</v>
          </cell>
          <cell r="D20" t="str">
            <v>yes</v>
          </cell>
        </row>
        <row r="21">
          <cell r="A21" t="str">
            <v>New Zealand Superannuation FundNew Zealand</v>
          </cell>
          <cell r="B21" t="str">
            <v>New Zealand Superannuation Fund</v>
          </cell>
          <cell r="C21" t="str">
            <v>New Zealand</v>
          </cell>
          <cell r="D21" t="str">
            <v>yes</v>
          </cell>
        </row>
        <row r="22">
          <cell r="A22" t="str">
            <v>Government Pension Fund - GlobalNorway</v>
          </cell>
          <cell r="B22" t="str">
            <v>Government Pension Fund - Global</v>
          </cell>
          <cell r="C22" t="str">
            <v>Norway</v>
          </cell>
          <cell r="D22" t="str">
            <v>yes</v>
          </cell>
        </row>
        <row r="23">
          <cell r="A23" t="str">
            <v>Government Pension Fund - NorwayNorway</v>
          </cell>
          <cell r="B23" t="str">
            <v>Government Pension Fund - Norway</v>
          </cell>
          <cell r="C23" t="str">
            <v>Norway</v>
          </cell>
          <cell r="D23" t="str">
            <v>yes</v>
          </cell>
        </row>
        <row r="24">
          <cell r="A24" t="str">
            <v>Demographic Reserve FundPoland</v>
          </cell>
          <cell r="B24" t="str">
            <v>Demographic Reserve Fund</v>
          </cell>
          <cell r="C24" t="str">
            <v>Poland</v>
          </cell>
          <cell r="D24" t="str">
            <v>yes</v>
          </cell>
        </row>
        <row r="25">
          <cell r="A25" t="str">
            <v>Social Security Financial Stabilisation FundPortugal</v>
          </cell>
          <cell r="B25" t="str">
            <v>Social Security Financial Stabilisation Fund</v>
          </cell>
          <cell r="C25" t="str">
            <v>Portugal</v>
          </cell>
          <cell r="D25" t="str">
            <v>yes</v>
          </cell>
        </row>
        <row r="26">
          <cell r="A26" t="str">
            <v>National Wealth FundRussia</v>
          </cell>
          <cell r="B26" t="str">
            <v>National Wealth Fund</v>
          </cell>
          <cell r="C26" t="str">
            <v>Russia</v>
          </cell>
          <cell r="D26" t="str">
            <v>no</v>
          </cell>
        </row>
        <row r="27">
          <cell r="A27" t="str">
            <v>General Organisation for Social InsuranceSaudi Arabia</v>
          </cell>
          <cell r="B27" t="str">
            <v>General Organisation for Social Insurance</v>
          </cell>
          <cell r="C27" t="str">
            <v>Saudi Arabia</v>
          </cell>
          <cell r="D27" t="str">
            <v>no</v>
          </cell>
        </row>
        <row r="28">
          <cell r="A28" t="str">
            <v>Social Security Reserve FundSpain</v>
          </cell>
          <cell r="B28" t="str">
            <v>Social Security Reserve Fund</v>
          </cell>
          <cell r="C28" t="str">
            <v>Spain</v>
          </cell>
          <cell r="D28" t="str">
            <v>yes</v>
          </cell>
        </row>
        <row r="29">
          <cell r="A29" t="str">
            <v>AP1Sweden</v>
          </cell>
          <cell r="B29" t="str">
            <v>AP1</v>
          </cell>
          <cell r="C29" t="str">
            <v>Sweden</v>
          </cell>
          <cell r="D29" t="str">
            <v>no</v>
          </cell>
        </row>
        <row r="30">
          <cell r="A30" t="str">
            <v>AP2Sweden</v>
          </cell>
          <cell r="B30" t="str">
            <v>AP2</v>
          </cell>
          <cell r="C30" t="str">
            <v>Sweden</v>
          </cell>
          <cell r="D30" t="str">
            <v>yes</v>
          </cell>
        </row>
        <row r="31">
          <cell r="A31" t="str">
            <v>AP3Sweden</v>
          </cell>
          <cell r="B31" t="str">
            <v>AP3</v>
          </cell>
          <cell r="C31" t="str">
            <v>Sweden</v>
          </cell>
          <cell r="D31" t="str">
            <v>no</v>
          </cell>
        </row>
        <row r="32">
          <cell r="A32" t="str">
            <v>AP4Sweden</v>
          </cell>
          <cell r="B32" t="str">
            <v>AP4</v>
          </cell>
          <cell r="C32" t="str">
            <v>Sweden</v>
          </cell>
          <cell r="D32" t="str">
            <v>yes</v>
          </cell>
        </row>
        <row r="33">
          <cell r="A33" t="str">
            <v>AP6Sweden</v>
          </cell>
          <cell r="B33" t="str">
            <v>AP6</v>
          </cell>
          <cell r="C33" t="str">
            <v>Sweden</v>
          </cell>
          <cell r="D33" t="str">
            <v>no</v>
          </cell>
        </row>
        <row r="34">
          <cell r="A34" t="str">
            <v>Government Pension Fund of ThailandThailand</v>
          </cell>
          <cell r="B34" t="str">
            <v>Government Pension Fund of Thailand</v>
          </cell>
          <cell r="C34" t="str">
            <v>Thailand</v>
          </cell>
          <cell r="D34" t="str">
            <v>no</v>
          </cell>
        </row>
        <row r="35">
          <cell r="A35" t="str">
            <v>Social Security Trust FundUnited States</v>
          </cell>
          <cell r="B35" t="str">
            <v>Social Security Trust Fund</v>
          </cell>
          <cell r="C35" t="str">
            <v>United States</v>
          </cell>
          <cell r="D35" t="str">
            <v>yes</v>
          </cell>
        </row>
      </sheetData>
      <sheetData sheetId="4">
        <row r="9">
          <cell r="C9" t="str">
            <v>Argentina</v>
          </cell>
          <cell r="E9" t="str">
            <v>Prod val</v>
          </cell>
          <cell r="M9" t="str">
            <v>as of</v>
          </cell>
        </row>
        <row r="10">
          <cell r="A10" t="str">
            <v>Sustainability Guarantee FundArgentina</v>
          </cell>
          <cell r="B10" t="str">
            <v>Argentina</v>
          </cell>
          <cell r="D10" t="str">
            <v>Sustainability Guarantee Fund</v>
          </cell>
          <cell r="E10" t="str">
            <v>Prod val</v>
          </cell>
          <cell r="F10">
            <v>178015.44241526001</v>
          </cell>
          <cell r="G10">
            <v>199490.31379521001</v>
          </cell>
          <cell r="H10">
            <v>244798.83736201</v>
          </cell>
          <cell r="I10">
            <v>329472.06979476003</v>
          </cell>
          <cell r="J10">
            <v>472264.87355607998</v>
          </cell>
          <cell r="K10">
            <v>532838.37630854</v>
          </cell>
          <cell r="M10">
            <v>42156</v>
          </cell>
        </row>
        <row r="11">
          <cell r="A11" t="str">
            <v>Australia</v>
          </cell>
          <cell r="B11" t="str">
            <v>Australia</v>
          </cell>
          <cell r="C11" t="str">
            <v>Australia</v>
          </cell>
          <cell r="E11" t="str">
            <v>Prod val</v>
          </cell>
        </row>
        <row r="12">
          <cell r="A12" t="str">
            <v>Future FundAustralia</v>
          </cell>
          <cell r="B12" t="str">
            <v>Australia</v>
          </cell>
          <cell r="D12" t="str">
            <v>Future Fund</v>
          </cell>
          <cell r="E12" t="str">
            <v>Prod val</v>
          </cell>
          <cell r="F12">
            <v>71762</v>
          </cell>
          <cell r="G12">
            <v>73070</v>
          </cell>
          <cell r="H12">
            <v>82390</v>
          </cell>
          <cell r="I12">
            <v>96556</v>
          </cell>
          <cell r="J12">
            <v>109214</v>
          </cell>
          <cell r="K12">
            <v>117222</v>
          </cell>
          <cell r="M12">
            <v>42156</v>
          </cell>
        </row>
        <row r="13">
          <cell r="A13" t="str">
            <v>Belgium</v>
          </cell>
          <cell r="B13" t="str">
            <v>Belgium</v>
          </cell>
          <cell r="C13" t="str">
            <v>Belgium</v>
          </cell>
          <cell r="E13" t="str">
            <v>Prod val</v>
          </cell>
        </row>
        <row r="14">
          <cell r="A14" t="str">
            <v>ZilverfondsBelgium</v>
          </cell>
          <cell r="B14" t="str">
            <v>Belgium</v>
          </cell>
          <cell r="D14" t="str">
            <v>Zilverfonds</v>
          </cell>
          <cell r="E14" t="str">
            <v>Prod val</v>
          </cell>
          <cell r="F14">
            <v>17628</v>
          </cell>
          <cell r="G14">
            <v>18388</v>
          </cell>
          <cell r="H14">
            <v>19174</v>
          </cell>
          <cell r="I14">
            <v>19963</v>
          </cell>
          <cell r="J14">
            <v>20757</v>
          </cell>
          <cell r="K14">
            <v>21274</v>
          </cell>
          <cell r="M14">
            <v>42217</v>
          </cell>
        </row>
        <row r="15">
          <cell r="A15" t="str">
            <v>Bosnia and Herzegovina</v>
          </cell>
          <cell r="B15" t="str">
            <v>Bosnia and Herzegovina</v>
          </cell>
          <cell r="C15" t="str">
            <v>Bosnia and Herzegovina</v>
          </cell>
          <cell r="E15" t="str">
            <v>Prod val</v>
          </cell>
        </row>
        <row r="16">
          <cell r="A16" t="str">
            <v>Pension Reserve Fund Of Republic of SrpskaBosnia and Herzegovina</v>
          </cell>
          <cell r="B16" t="str">
            <v>Bosnia and Herzegovina</v>
          </cell>
          <cell r="D16" t="str">
            <v>Pension Reserve Fund Of Republic of Srpska</v>
          </cell>
          <cell r="E16" t="str">
            <v>Prod val</v>
          </cell>
          <cell r="F16" t="str">
            <v>..</v>
          </cell>
          <cell r="G16">
            <v>264.09923300000003</v>
          </cell>
          <cell r="H16">
            <v>258.75303600000001</v>
          </cell>
          <cell r="I16">
            <v>260.3</v>
          </cell>
          <cell r="J16">
            <v>259.84755200000001</v>
          </cell>
          <cell r="K16">
            <v>251.55</v>
          </cell>
          <cell r="M16">
            <v>42156</v>
          </cell>
        </row>
        <row r="17">
          <cell r="A17" t="str">
            <v>Bulgaria</v>
          </cell>
          <cell r="B17" t="str">
            <v>Bulgaria</v>
          </cell>
          <cell r="C17" t="str">
            <v>Bulgaria</v>
          </cell>
          <cell r="E17" t="str">
            <v>Prod val</v>
          </cell>
        </row>
        <row r="18">
          <cell r="A18" t="str">
            <v>State Fund for Guaranteeing the Stability of the State Pension SystemBulgaria</v>
          </cell>
          <cell r="B18" t="str">
            <v>Bulgaria</v>
          </cell>
          <cell r="D18" t="str">
            <v>State Fund for Guaranteeing the Stability of the State Pension System</v>
          </cell>
          <cell r="E18" t="str">
            <v>Prod val</v>
          </cell>
          <cell r="I18">
            <v>2332</v>
          </cell>
          <cell r="J18">
            <v>2445.4</v>
          </cell>
          <cell r="K18">
            <v>2534</v>
          </cell>
          <cell r="M18">
            <v>42217</v>
          </cell>
        </row>
        <row r="19">
          <cell r="A19" t="str">
            <v>Canada</v>
          </cell>
          <cell r="B19" t="str">
            <v>Canada</v>
          </cell>
          <cell r="C19" t="str">
            <v>Canada</v>
          </cell>
          <cell r="E19" t="str">
            <v>Prod val</v>
          </cell>
        </row>
        <row r="20">
          <cell r="A20" t="str">
            <v>Canada Pension Plan Investment BoardCanada</v>
          </cell>
          <cell r="B20" t="str">
            <v>Canada</v>
          </cell>
          <cell r="D20" t="str">
            <v>Canada Pension Plan Investment Board</v>
          </cell>
          <cell r="E20" t="str">
            <v>Prod val</v>
          </cell>
          <cell r="F20">
            <v>140147</v>
          </cell>
          <cell r="G20">
            <v>152921.432547</v>
          </cell>
          <cell r="H20">
            <v>172753.688349</v>
          </cell>
          <cell r="I20">
            <v>201411.48366741001</v>
          </cell>
          <cell r="J20">
            <v>238758.57879688</v>
          </cell>
          <cell r="K20">
            <v>268541.23890488001</v>
          </cell>
          <cell r="M20">
            <v>42156</v>
          </cell>
        </row>
        <row r="21">
          <cell r="A21" t="str">
            <v>PSP InvestmentsCanada</v>
          </cell>
          <cell r="B21" t="str">
            <v>Canada</v>
          </cell>
          <cell r="D21" t="str">
            <v>PSP Investments</v>
          </cell>
          <cell r="E21" t="str">
            <v>Prod val</v>
          </cell>
          <cell r="I21">
            <v>76185</v>
          </cell>
          <cell r="J21">
            <v>93730</v>
          </cell>
          <cell r="K21">
            <v>112018</v>
          </cell>
          <cell r="L21" t="str">
            <v>Net investments cominf from annual report. Data refer to 1 Apr 2013, 31 March 2014 and 31 March 2015</v>
          </cell>
          <cell r="M21">
            <v>42064</v>
          </cell>
        </row>
        <row r="22">
          <cell r="A22" t="str">
            <v>Quebec Pension PlanCanada</v>
          </cell>
          <cell r="B22" t="str">
            <v>Canada</v>
          </cell>
          <cell r="D22" t="str">
            <v>Quebec Pension Plan</v>
          </cell>
          <cell r="E22" t="str">
            <v>Prod val</v>
          </cell>
          <cell r="F22">
            <v>33845.31</v>
          </cell>
          <cell r="G22">
            <v>34856.74</v>
          </cell>
          <cell r="H22">
            <v>39070.300000000003</v>
          </cell>
          <cell r="I22">
            <v>45870.78</v>
          </cell>
          <cell r="J22">
            <v>51864.86</v>
          </cell>
          <cell r="K22">
            <v>55703.81</v>
          </cell>
          <cell r="M22">
            <v>42156</v>
          </cell>
        </row>
        <row r="23">
          <cell r="A23" t="str">
            <v>Chile</v>
          </cell>
          <cell r="B23" t="str">
            <v>Chile</v>
          </cell>
          <cell r="C23" t="str">
            <v>Chile</v>
          </cell>
          <cell r="E23" t="str">
            <v>Prod val</v>
          </cell>
        </row>
        <row r="24">
          <cell r="A24" t="str">
            <v>Pension Reserve FundChile</v>
          </cell>
          <cell r="B24" t="str">
            <v>Chile</v>
          </cell>
          <cell r="D24" t="str">
            <v>Pension Reserve Fund</v>
          </cell>
          <cell r="E24" t="str">
            <v>Prod val</v>
          </cell>
          <cell r="F24">
            <v>1796990.4953000001</v>
          </cell>
          <cell r="G24">
            <v>2297341.7868319</v>
          </cell>
          <cell r="H24">
            <v>2815725.4591244999</v>
          </cell>
          <cell r="I24">
            <v>3841834.6414513001</v>
          </cell>
          <cell r="J24">
            <v>4824844.1434487998</v>
          </cell>
          <cell r="K24">
            <v>4834551.4240571</v>
          </cell>
          <cell r="M24">
            <v>42125</v>
          </cell>
        </row>
        <row r="25">
          <cell r="A25" t="str">
            <v>China</v>
          </cell>
          <cell r="B25" t="str">
            <v>China</v>
          </cell>
          <cell r="C25" t="str">
            <v>China</v>
          </cell>
          <cell r="E25" t="str">
            <v>Prod val</v>
          </cell>
        </row>
        <row r="26">
          <cell r="A26" t="str">
            <v>National Social Security FundChina</v>
          </cell>
          <cell r="B26" t="str">
            <v>China</v>
          </cell>
          <cell r="D26" t="str">
            <v>National Social Security Fund</v>
          </cell>
          <cell r="E26" t="str">
            <v>Prod val</v>
          </cell>
          <cell r="F26">
            <v>856690.21300223994</v>
          </cell>
          <cell r="G26">
            <v>868819.57941921998</v>
          </cell>
          <cell r="H26">
            <v>1106037.3592135801</v>
          </cell>
          <cell r="I26">
            <v>1241563.6848665101</v>
          </cell>
          <cell r="J26">
            <v>1535638.8629915402</v>
          </cell>
          <cell r="L26" t="str">
            <v>values coming from NSSF annual reports</v>
          </cell>
        </row>
        <row r="27">
          <cell r="A27" t="str">
            <v>Finland</v>
          </cell>
          <cell r="B27" t="str">
            <v>Finland</v>
          </cell>
          <cell r="C27" t="str">
            <v>Finland</v>
          </cell>
          <cell r="E27" t="str">
            <v>Prod val</v>
          </cell>
        </row>
        <row r="28">
          <cell r="A28" t="str">
            <v>KevaFinland</v>
          </cell>
          <cell r="B28" t="str">
            <v>Finland</v>
          </cell>
          <cell r="D28" t="str">
            <v>Keva</v>
          </cell>
          <cell r="E28" t="str">
            <v>Prod val</v>
          </cell>
          <cell r="I28">
            <v>37819</v>
          </cell>
          <cell r="J28">
            <v>41546</v>
          </cell>
          <cell r="K28">
            <v>44933</v>
          </cell>
          <cell r="M28">
            <v>42156</v>
          </cell>
        </row>
        <row r="29">
          <cell r="A29" t="str">
            <v>Valtion EläkerahastoFinland</v>
          </cell>
          <cell r="B29" t="str">
            <v>Finland</v>
          </cell>
          <cell r="D29" t="str">
            <v>Valtion Eläkerahasto</v>
          </cell>
          <cell r="E29" t="str">
            <v>Prod val</v>
          </cell>
          <cell r="I29">
            <v>16336.1</v>
          </cell>
          <cell r="J29">
            <v>17608.099999999999</v>
          </cell>
          <cell r="K29">
            <v>18246.099999999999</v>
          </cell>
          <cell r="M29">
            <v>42156</v>
          </cell>
        </row>
        <row r="30">
          <cell r="A30" t="str">
            <v>France</v>
          </cell>
          <cell r="B30" t="str">
            <v>France</v>
          </cell>
          <cell r="C30" t="str">
            <v>France</v>
          </cell>
          <cell r="E30" t="str">
            <v>Prod val</v>
          </cell>
        </row>
        <row r="31">
          <cell r="A31" t="str">
            <v>AGIRC - ARRCOFrance</v>
          </cell>
          <cell r="B31" t="str">
            <v>France</v>
          </cell>
          <cell r="D31" t="str">
            <v>AGIRC - ARRCO</v>
          </cell>
          <cell r="E31" t="str">
            <v>Prod val</v>
          </cell>
          <cell r="G31">
            <v>50740</v>
          </cell>
          <cell r="I31">
            <v>51900</v>
          </cell>
          <cell r="J31">
            <v>57700</v>
          </cell>
          <cell r="L31" t="str">
            <v>see AGIRC and ARRCO reports (technical reserves)</v>
          </cell>
        </row>
        <row r="32">
          <cell r="A32" t="str">
            <v>India</v>
          </cell>
          <cell r="B32" t="str">
            <v>India</v>
          </cell>
          <cell r="C32" t="str">
            <v>India</v>
          </cell>
          <cell r="E32" t="str">
            <v>Prod val</v>
          </cell>
        </row>
        <row r="33">
          <cell r="A33" t="str">
            <v>Employee Provident FundIndia</v>
          </cell>
          <cell r="B33" t="str">
            <v>India</v>
          </cell>
          <cell r="D33" t="str">
            <v>Employee Provident Fund</v>
          </cell>
          <cell r="E33" t="str">
            <v>Prod val</v>
          </cell>
          <cell r="F33">
            <v>4005271.9</v>
          </cell>
          <cell r="G33">
            <v>4663704.3</v>
          </cell>
          <cell r="H33">
            <v>5460822.4000000004</v>
          </cell>
          <cell r="I33">
            <v>6321591</v>
          </cell>
          <cell r="J33">
            <v>7390812</v>
          </cell>
          <cell r="L33" t="str">
            <v>Data refer to the end of March. see 2012-2013 and 2011-12 reports, investment corpus (employees provident fund+employees pension fund+employees deposit linked insurance fund).</v>
          </cell>
        </row>
        <row r="34">
          <cell r="A34" t="str">
            <v>Japan</v>
          </cell>
          <cell r="B34" t="str">
            <v>Japan</v>
          </cell>
          <cell r="C34" t="str">
            <v>Japan</v>
          </cell>
          <cell r="E34" t="str">
            <v>Prod val</v>
          </cell>
        </row>
        <row r="35">
          <cell r="A35" t="str">
            <v>Government Pension Investment FundJapan</v>
          </cell>
          <cell r="B35" t="str">
            <v>Japan</v>
          </cell>
          <cell r="D35" t="str">
            <v>Government Pension Investment Fund</v>
          </cell>
          <cell r="E35" t="str">
            <v>Prod val</v>
          </cell>
          <cell r="F35">
            <v>116899100</v>
          </cell>
          <cell r="G35">
            <v>108642300</v>
          </cell>
          <cell r="H35">
            <v>112352100</v>
          </cell>
          <cell r="I35">
            <v>128872700</v>
          </cell>
          <cell r="J35">
            <v>137035800</v>
          </cell>
          <cell r="K35">
            <v>135108700</v>
          </cell>
          <cell r="M35">
            <v>42156</v>
          </cell>
        </row>
        <row r="36">
          <cell r="A36" t="str">
            <v>Korea</v>
          </cell>
          <cell r="B36" t="str">
            <v>Korea</v>
          </cell>
          <cell r="C36" t="str">
            <v>Korea</v>
          </cell>
          <cell r="E36" t="str">
            <v>Prod val</v>
          </cell>
        </row>
        <row r="37">
          <cell r="A37" t="str">
            <v>National Pension ServiceKorea</v>
          </cell>
          <cell r="B37" t="str">
            <v>Korea</v>
          </cell>
          <cell r="D37" t="str">
            <v>National Pension Service</v>
          </cell>
          <cell r="E37" t="str">
            <v>Prod val</v>
          </cell>
          <cell r="F37">
            <v>323990750</v>
          </cell>
          <cell r="G37">
            <v>348867692.30000001</v>
          </cell>
          <cell r="H37">
            <v>391967668</v>
          </cell>
          <cell r="I37">
            <v>426954500</v>
          </cell>
          <cell r="J37">
            <v>469822900</v>
          </cell>
          <cell r="K37">
            <v>500200000</v>
          </cell>
          <cell r="L37" t="str">
            <v>see annual reports. 2013 and 2014 data come from the latest 2014 report (p.40)</v>
          </cell>
          <cell r="M37">
            <v>42248</v>
          </cell>
        </row>
        <row r="38">
          <cell r="A38" t="str">
            <v>Mexico</v>
          </cell>
          <cell r="B38" t="str">
            <v>Mexico</v>
          </cell>
          <cell r="C38" t="str">
            <v>Mexico</v>
          </cell>
          <cell r="E38" t="str">
            <v>Prod val</v>
          </cell>
        </row>
        <row r="39">
          <cell r="A39" t="str">
            <v>IMSS ReserveMexico</v>
          </cell>
          <cell r="B39" t="str">
            <v>Mexico</v>
          </cell>
          <cell r="D39" t="str">
            <v>IMSS Reserve</v>
          </cell>
          <cell r="E39" t="str">
            <v>Prod val</v>
          </cell>
          <cell r="F39">
            <v>75116.399999999994</v>
          </cell>
          <cell r="G39">
            <v>19130.099999999999</v>
          </cell>
          <cell r="H39">
            <v>20983.9</v>
          </cell>
          <cell r="I39">
            <v>22443.1</v>
          </cell>
          <cell r="J39">
            <v>24084.400000000001</v>
          </cell>
          <cell r="K39">
            <v>25248.7</v>
          </cell>
          <cell r="M39">
            <v>42186</v>
          </cell>
        </row>
        <row r="40">
          <cell r="A40" t="str">
            <v>New Zealand</v>
          </cell>
          <cell r="B40" t="str">
            <v>New Zealand</v>
          </cell>
          <cell r="C40" t="str">
            <v>New Zealand</v>
          </cell>
          <cell r="E40" t="str">
            <v>Prod val</v>
          </cell>
        </row>
        <row r="41">
          <cell r="A41" t="str">
            <v>New Zealand Superannuation FundNew Zealand</v>
          </cell>
          <cell r="B41" t="str">
            <v>New Zealand</v>
          </cell>
          <cell r="D41" t="str">
            <v>New Zealand Superannuation Fund</v>
          </cell>
          <cell r="E41" t="str">
            <v>Prod val</v>
          </cell>
          <cell r="F41">
            <v>18224.85604165</v>
          </cell>
          <cell r="G41">
            <v>17816.723872189999</v>
          </cell>
          <cell r="H41">
            <v>20918</v>
          </cell>
          <cell r="I41">
            <v>25150.83251023</v>
          </cell>
          <cell r="J41">
            <v>27427.896498959999</v>
          </cell>
          <cell r="K41">
            <v>29540</v>
          </cell>
          <cell r="M41">
            <v>42156</v>
          </cell>
        </row>
        <row r="42">
          <cell r="A42" t="str">
            <v>Norway</v>
          </cell>
          <cell r="B42" t="str">
            <v>Norway</v>
          </cell>
          <cell r="C42" t="str">
            <v>Norway</v>
          </cell>
          <cell r="E42" t="str">
            <v>Prod val</v>
          </cell>
        </row>
        <row r="43">
          <cell r="A43" t="str">
            <v>Government Pension Fund - GlobalNorway</v>
          </cell>
          <cell r="B43" t="str">
            <v>Norway</v>
          </cell>
          <cell r="D43" t="str">
            <v>Government Pension Fund - Global</v>
          </cell>
          <cell r="E43" t="str">
            <v>Prod val</v>
          </cell>
          <cell r="F43">
            <v>3420838</v>
          </cell>
          <cell r="G43">
            <v>3373239</v>
          </cell>
          <cell r="H43">
            <v>3867610</v>
          </cell>
          <cell r="I43">
            <v>5163996</v>
          </cell>
          <cell r="J43">
            <v>6483471</v>
          </cell>
          <cell r="K43">
            <v>7071770</v>
          </cell>
          <cell r="M43">
            <v>42156</v>
          </cell>
        </row>
        <row r="44">
          <cell r="A44" t="str">
            <v>Government Pension Fund - NorwayNorway</v>
          </cell>
          <cell r="B44" t="str">
            <v>Norway</v>
          </cell>
          <cell r="D44" t="str">
            <v>Government Pension Fund - Norway</v>
          </cell>
          <cell r="E44" t="str">
            <v>Prod val</v>
          </cell>
          <cell r="F44">
            <v>139656</v>
          </cell>
          <cell r="G44">
            <v>136664</v>
          </cell>
          <cell r="H44">
            <v>154923</v>
          </cell>
          <cell r="I44">
            <v>175483</v>
          </cell>
          <cell r="J44">
            <v>203520</v>
          </cell>
          <cell r="K44">
            <v>209909</v>
          </cell>
          <cell r="M44">
            <v>42156</v>
          </cell>
        </row>
        <row r="45">
          <cell r="A45" t="str">
            <v>Poland</v>
          </cell>
          <cell r="B45" t="str">
            <v>Poland</v>
          </cell>
          <cell r="C45" t="str">
            <v>Poland</v>
          </cell>
          <cell r="E45" t="str">
            <v>Prod val</v>
          </cell>
        </row>
        <row r="46">
          <cell r="A46" t="str">
            <v>Demographic Reserve FundPoland</v>
          </cell>
          <cell r="B46" t="str">
            <v>Poland</v>
          </cell>
          <cell r="D46" t="str">
            <v>Demographic Reserve Fund</v>
          </cell>
          <cell r="E46" t="str">
            <v>Prod val</v>
          </cell>
          <cell r="F46">
            <v>10158.190575265</v>
          </cell>
          <cell r="G46">
            <v>12792.130424970001</v>
          </cell>
          <cell r="H46">
            <v>16455.374688321001</v>
          </cell>
          <cell r="I46">
            <v>17638.161</v>
          </cell>
          <cell r="J46">
            <v>17755.879000000001</v>
          </cell>
          <cell r="K46">
            <v>19016.882889975001</v>
          </cell>
          <cell r="M46">
            <v>42186</v>
          </cell>
        </row>
        <row r="47">
          <cell r="A47" t="str">
            <v>Portugal</v>
          </cell>
          <cell r="B47" t="str">
            <v>Portugal</v>
          </cell>
          <cell r="C47" t="str">
            <v>Portugal</v>
          </cell>
          <cell r="E47" t="str">
            <v>Prod val</v>
          </cell>
        </row>
        <row r="48">
          <cell r="A48" t="str">
            <v>Social Security Financial Stabilisation FundPortugal</v>
          </cell>
          <cell r="B48" t="str">
            <v>Portugal</v>
          </cell>
          <cell r="D48" t="str">
            <v>Social Security Financial Stabilisation Fund</v>
          </cell>
          <cell r="E48" t="str">
            <v>Prod val</v>
          </cell>
          <cell r="F48">
            <v>9637.9489260999999</v>
          </cell>
          <cell r="G48">
            <v>8872.4456696899997</v>
          </cell>
          <cell r="H48">
            <v>10944.194674369999</v>
          </cell>
          <cell r="I48">
            <v>11699.00357042</v>
          </cell>
          <cell r="J48">
            <v>13503.95418576</v>
          </cell>
          <cell r="K48">
            <v>13617.91151555</v>
          </cell>
          <cell r="M48">
            <v>42156</v>
          </cell>
        </row>
        <row r="49">
          <cell r="A49" t="str">
            <v>Russia</v>
          </cell>
          <cell r="B49" t="str">
            <v>Russia</v>
          </cell>
          <cell r="C49" t="str">
            <v>Russia</v>
          </cell>
          <cell r="E49" t="str">
            <v>Prod val</v>
          </cell>
        </row>
        <row r="50">
          <cell r="A50" t="str">
            <v>National Wealth FundRussia</v>
          </cell>
          <cell r="B50" t="str">
            <v>Russia</v>
          </cell>
          <cell r="D50" t="str">
            <v>National Wealth Fund</v>
          </cell>
          <cell r="E50" t="str">
            <v>Prod val</v>
          </cell>
          <cell r="F50">
            <v>2695520</v>
          </cell>
          <cell r="G50">
            <v>2794430</v>
          </cell>
          <cell r="H50">
            <v>2690630</v>
          </cell>
          <cell r="I50">
            <v>2900640</v>
          </cell>
          <cell r="J50">
            <v>4388090</v>
          </cell>
          <cell r="K50">
            <v>4200530</v>
          </cell>
          <cell r="L50" t="str">
            <v>see NWF, Aggregate amount of the Fund: http://www.minfin.ru/en/nationalwealthfund/statistics/amount/index.php?id4=5830</v>
          </cell>
          <cell r="M50">
            <v>42156</v>
          </cell>
        </row>
        <row r="51">
          <cell r="A51" t="str">
            <v>Saudi Arabia</v>
          </cell>
          <cell r="B51" t="str">
            <v>Saudi Arabia</v>
          </cell>
          <cell r="C51" t="str">
            <v>Saudi Arabia</v>
          </cell>
          <cell r="E51" t="str">
            <v>Prod val</v>
          </cell>
        </row>
        <row r="52">
          <cell r="A52" t="str">
            <v>General Organisation for Social InsuranceSaudi Arabia</v>
          </cell>
          <cell r="B52" t="str">
            <v>Saudi Arabia</v>
          </cell>
          <cell r="D52" t="str">
            <v>General Organisation for Social Insurance</v>
          </cell>
          <cell r="E52" t="str">
            <v>Prod val</v>
          </cell>
          <cell r="G52">
            <v>1680000</v>
          </cell>
        </row>
        <row r="53">
          <cell r="A53" t="str">
            <v>Spain</v>
          </cell>
          <cell r="B53" t="str">
            <v>Spain</v>
          </cell>
          <cell r="C53" t="str">
            <v>Spain</v>
          </cell>
          <cell r="E53" t="str">
            <v>Prod val</v>
          </cell>
        </row>
        <row r="54">
          <cell r="A54" t="str">
            <v>Social Security Reserve FundSpain</v>
          </cell>
          <cell r="B54" t="str">
            <v>Spain</v>
          </cell>
          <cell r="D54" t="str">
            <v>Social Security Reserve Fund</v>
          </cell>
          <cell r="E54" t="str">
            <v>Prod val</v>
          </cell>
          <cell r="F54">
            <v>64375.144769999999</v>
          </cell>
          <cell r="G54">
            <v>66814.993292970001</v>
          </cell>
          <cell r="H54">
            <v>63008.579998590001</v>
          </cell>
          <cell r="I54">
            <v>53744.04</v>
          </cell>
          <cell r="J54">
            <v>41634.228999999999</v>
          </cell>
          <cell r="K54">
            <v>43270.46</v>
          </cell>
          <cell r="M54">
            <v>42156</v>
          </cell>
        </row>
        <row r="55">
          <cell r="A55" t="str">
            <v>Sweden</v>
          </cell>
          <cell r="B55" t="str">
            <v>Sweden</v>
          </cell>
          <cell r="C55" t="str">
            <v>Sweden</v>
          </cell>
          <cell r="E55" t="str">
            <v>Prod val</v>
          </cell>
        </row>
        <row r="56">
          <cell r="A56" t="str">
            <v>AP1Sweden</v>
          </cell>
          <cell r="B56" t="str">
            <v>Sweden</v>
          </cell>
          <cell r="D56" t="str">
            <v>AP1</v>
          </cell>
          <cell r="E56" t="str">
            <v>Prod val</v>
          </cell>
          <cell r="F56">
            <v>220256.5723</v>
          </cell>
          <cell r="G56">
            <v>213318</v>
          </cell>
          <cell r="H56">
            <v>233700</v>
          </cell>
          <cell r="I56">
            <v>252507</v>
          </cell>
          <cell r="J56">
            <v>283854.65452570003</v>
          </cell>
          <cell r="K56">
            <v>296734.20203588001</v>
          </cell>
          <cell r="M56">
            <v>42156</v>
          </cell>
        </row>
        <row r="57">
          <cell r="A57" t="str">
            <v>AP2Sweden</v>
          </cell>
          <cell r="B57" t="str">
            <v>Sweden</v>
          </cell>
          <cell r="D57" t="str">
            <v>AP2</v>
          </cell>
          <cell r="E57" t="str">
            <v>Prod val</v>
          </cell>
          <cell r="F57">
            <v>223593</v>
          </cell>
          <cell r="G57">
            <v>216628</v>
          </cell>
          <cell r="H57">
            <v>241511</v>
          </cell>
          <cell r="I57">
            <v>264705</v>
          </cell>
          <cell r="J57">
            <v>293913</v>
          </cell>
          <cell r="K57">
            <v>306510</v>
          </cell>
          <cell r="M57">
            <v>42156</v>
          </cell>
        </row>
        <row r="58">
          <cell r="A58" t="str">
            <v>AP3Sweden</v>
          </cell>
          <cell r="B58" t="str">
            <v>Sweden</v>
          </cell>
          <cell r="D58" t="str">
            <v>AP3</v>
          </cell>
          <cell r="E58" t="str">
            <v>Prod val</v>
          </cell>
          <cell r="F58">
            <v>220860.63498117001</v>
          </cell>
          <cell r="G58">
            <v>214120.21285584001</v>
          </cell>
          <cell r="H58">
            <v>232952.16056513999</v>
          </cell>
          <cell r="I58">
            <v>258453.98306989999</v>
          </cell>
          <cell r="J58">
            <v>288348</v>
          </cell>
          <cell r="K58">
            <v>304475</v>
          </cell>
          <cell r="M58">
            <v>42156</v>
          </cell>
        </row>
        <row r="59">
          <cell r="A59" t="str">
            <v>AP4Sweden</v>
          </cell>
          <cell r="B59" t="str">
            <v>Sweden</v>
          </cell>
          <cell r="D59" t="str">
            <v>AP4</v>
          </cell>
          <cell r="E59" t="str">
            <v>Prod val</v>
          </cell>
          <cell r="F59">
            <v>212900</v>
          </cell>
          <cell r="G59">
            <v>210000</v>
          </cell>
          <cell r="H59">
            <v>229632.52408872001</v>
          </cell>
          <cell r="I59">
            <v>259881.51729126001</v>
          </cell>
          <cell r="J59">
            <v>294951.54351329</v>
          </cell>
          <cell r="K59">
            <v>310473.05694326002</v>
          </cell>
          <cell r="M59">
            <v>42156</v>
          </cell>
        </row>
        <row r="60">
          <cell r="A60" t="str">
            <v>AP6Sweden</v>
          </cell>
          <cell r="B60" t="str">
            <v>Sweden</v>
          </cell>
          <cell r="D60" t="str">
            <v>AP6</v>
          </cell>
          <cell r="E60" t="str">
            <v>Prod val</v>
          </cell>
          <cell r="F60">
            <v>20210</v>
          </cell>
          <cell r="G60">
            <v>18589</v>
          </cell>
          <cell r="H60">
            <v>20289</v>
          </cell>
          <cell r="I60">
            <v>22187</v>
          </cell>
          <cell r="J60">
            <v>23837</v>
          </cell>
          <cell r="L60" t="str">
            <v>see AP6 2014 report (total assets p.44), 2013 report (balance sheet data, page 42) and 2012 report</v>
          </cell>
        </row>
        <row r="61">
          <cell r="A61" t="str">
            <v>Thailand</v>
          </cell>
          <cell r="B61" t="str">
            <v>Thailand</v>
          </cell>
          <cell r="C61" t="str">
            <v>Thailand</v>
          </cell>
          <cell r="E61" t="str">
            <v>Prod val</v>
          </cell>
        </row>
        <row r="62">
          <cell r="A62" t="str">
            <v>Government Pension Fund of ThailandThailand</v>
          </cell>
          <cell r="B62" t="str">
            <v>Thailand</v>
          </cell>
          <cell r="D62" t="str">
            <v>Government Pension Fund of Thailand</v>
          </cell>
          <cell r="E62" t="str">
            <v>Prod val</v>
          </cell>
        </row>
        <row r="63">
          <cell r="A63" t="str">
            <v>United States</v>
          </cell>
          <cell r="B63" t="str">
            <v>United States</v>
          </cell>
          <cell r="C63" t="str">
            <v>United States</v>
          </cell>
          <cell r="E63" t="str">
            <v>Prod val</v>
          </cell>
        </row>
        <row r="64">
          <cell r="A64" t="str">
            <v>Social Security Trust FundUnited States</v>
          </cell>
          <cell r="B64" t="str">
            <v>United States</v>
          </cell>
          <cell r="D64" t="str">
            <v>Social Security Trust Fund</v>
          </cell>
          <cell r="E64" t="str">
            <v>Prod val</v>
          </cell>
          <cell r="F64">
            <v>2608950</v>
          </cell>
          <cell r="G64">
            <v>2677925</v>
          </cell>
          <cell r="H64">
            <v>2732334</v>
          </cell>
          <cell r="I64">
            <v>2764431</v>
          </cell>
          <cell r="J64">
            <v>2789476</v>
          </cell>
          <cell r="K64">
            <v>2837607</v>
          </cell>
          <cell r="M64">
            <v>42156</v>
          </cell>
        </row>
      </sheetData>
      <sheetData sheetId="5">
        <row r="3">
          <cell r="BP3" t="str">
            <v>Afghanistan, Islamic Republic of</v>
          </cell>
          <cell r="BQ3">
            <v>68.05</v>
          </cell>
          <cell r="BR3">
            <v>57.56</v>
          </cell>
          <cell r="BS3">
            <v>57.31</v>
          </cell>
          <cell r="BT3">
            <v>57.79</v>
          </cell>
          <cell r="BU3">
            <v>57.93</v>
          </cell>
          <cell r="BV3">
            <v>60.63</v>
          </cell>
          <cell r="BW3">
            <v>60.72</v>
          </cell>
          <cell r="BX3">
            <v>60.66</v>
          </cell>
          <cell r="BY3">
            <v>63.47</v>
          </cell>
          <cell r="BZ3">
            <v>63.85</v>
          </cell>
          <cell r="CA3">
            <v>64.52</v>
          </cell>
          <cell r="CB3">
            <v>68.31</v>
          </cell>
          <cell r="CC3">
            <v>68.05</v>
          </cell>
          <cell r="CE3">
            <v>57.82</v>
          </cell>
        </row>
        <row r="4">
          <cell r="BP4" t="str">
            <v>Albania</v>
          </cell>
          <cell r="BQ4">
            <v>125.79</v>
          </cell>
          <cell r="BR4">
            <v>123.35</v>
          </cell>
          <cell r="BS4">
            <v>124.96</v>
          </cell>
          <cell r="BT4">
            <v>130.63</v>
          </cell>
          <cell r="BU4">
            <v>125.61</v>
          </cell>
          <cell r="BV4">
            <v>128.47999999999999</v>
          </cell>
          <cell r="BW4">
            <v>125.57</v>
          </cell>
          <cell r="BX4">
            <v>127.49</v>
          </cell>
          <cell r="BY4">
            <v>124.63</v>
          </cell>
          <cell r="BZ4">
            <v>124.24</v>
          </cell>
          <cell r="CA4">
            <v>126.43</v>
          </cell>
          <cell r="CB4">
            <v>130.35</v>
          </cell>
          <cell r="CC4">
            <v>125.79</v>
          </cell>
          <cell r="CE4">
            <v>115.23</v>
          </cell>
        </row>
        <row r="5">
          <cell r="BP5" t="str">
            <v>Algeria</v>
          </cell>
          <cell r="BQ5">
            <v>107.1317</v>
          </cell>
          <cell r="BR5">
            <v>88.174199999999999</v>
          </cell>
          <cell r="BS5">
            <v>94.926000000000002</v>
          </cell>
          <cell r="BT5">
            <v>97.547399999999996</v>
          </cell>
          <cell r="BU5">
            <v>97.212800000000001</v>
          </cell>
          <cell r="BV5">
            <v>99.567300000000003</v>
          </cell>
          <cell r="BW5">
            <v>99.017799999999994</v>
          </cell>
          <cell r="BX5">
            <v>99.547300000000007</v>
          </cell>
          <cell r="BY5">
            <v>106.0997</v>
          </cell>
          <cell r="BZ5">
            <v>106.05240000000001</v>
          </cell>
          <cell r="CA5">
            <v>106.78660000000001</v>
          </cell>
          <cell r="CB5">
            <v>108.425</v>
          </cell>
          <cell r="CC5">
            <v>107.1317</v>
          </cell>
          <cell r="CE5">
            <v>87.903899999999993</v>
          </cell>
        </row>
        <row r="6">
          <cell r="BP6" t="str">
            <v>Angola</v>
          </cell>
          <cell r="BQ6">
            <v>135.315</v>
          </cell>
          <cell r="BR6">
            <v>104.170507244376</v>
          </cell>
          <cell r="BS6">
            <v>106.27549999999999</v>
          </cell>
          <cell r="BT6">
            <v>107.99186309480299</v>
          </cell>
          <cell r="BU6">
            <v>109.29306844094501</v>
          </cell>
          <cell r="BV6">
            <v>110.28730693069301</v>
          </cell>
          <cell r="BW6">
            <v>121.361</v>
          </cell>
          <cell r="BX6">
            <v>125.776</v>
          </cell>
          <cell r="BY6">
            <v>125.78321287128701</v>
          </cell>
          <cell r="BZ6">
            <v>135.304</v>
          </cell>
          <cell r="CA6">
            <v>135.30799999999999</v>
          </cell>
          <cell r="CB6">
            <v>135.31200000000001</v>
          </cell>
          <cell r="CC6">
            <v>135.315</v>
          </cell>
          <cell r="CE6">
            <v>102.863</v>
          </cell>
        </row>
        <row r="7">
          <cell r="BP7" t="str">
            <v>Anguilla</v>
          </cell>
          <cell r="BQ7">
            <v>2.7</v>
          </cell>
          <cell r="BR7">
            <v>2.7</v>
          </cell>
          <cell r="BS7">
            <v>2.7</v>
          </cell>
          <cell r="BT7">
            <v>2.7</v>
          </cell>
          <cell r="BU7">
            <v>2.7</v>
          </cell>
          <cell r="BV7">
            <v>2.7</v>
          </cell>
          <cell r="BW7">
            <v>2.7</v>
          </cell>
          <cell r="BX7">
            <v>2.7</v>
          </cell>
          <cell r="BY7">
            <v>2.7</v>
          </cell>
          <cell r="BZ7">
            <v>2.7</v>
          </cell>
          <cell r="CA7">
            <v>2.7</v>
          </cell>
          <cell r="CB7">
            <v>2.7</v>
          </cell>
          <cell r="CC7">
            <v>2.7</v>
          </cell>
          <cell r="CE7">
            <v>2.7</v>
          </cell>
        </row>
        <row r="8">
          <cell r="BP8" t="str">
            <v>Antigua and Barbuda</v>
          </cell>
          <cell r="BQ8">
            <v>2.7</v>
          </cell>
          <cell r="BR8">
            <v>2.7</v>
          </cell>
          <cell r="BS8">
            <v>2.7</v>
          </cell>
          <cell r="BT8">
            <v>2.7</v>
          </cell>
          <cell r="BU8">
            <v>2.7</v>
          </cell>
          <cell r="BV8">
            <v>2.7</v>
          </cell>
          <cell r="BW8">
            <v>2.7</v>
          </cell>
          <cell r="BX8">
            <v>2.7</v>
          </cell>
          <cell r="BY8">
            <v>2.7</v>
          </cell>
          <cell r="BZ8">
            <v>2.7</v>
          </cell>
          <cell r="CA8">
            <v>2.7</v>
          </cell>
          <cell r="CB8">
            <v>2.7</v>
          </cell>
          <cell r="CC8">
            <v>2.7</v>
          </cell>
          <cell r="CE8">
            <v>2.7</v>
          </cell>
        </row>
        <row r="9">
          <cell r="BP9" t="str">
            <v>Argentina</v>
          </cell>
          <cell r="BQ9">
            <v>13.1</v>
          </cell>
          <cell r="BR9">
            <v>8.5950000000000006</v>
          </cell>
          <cell r="BS9">
            <v>8.68</v>
          </cell>
          <cell r="BT9">
            <v>8.77</v>
          </cell>
          <cell r="BU9">
            <v>8.86</v>
          </cell>
          <cell r="BV9">
            <v>8.9450000000000003</v>
          </cell>
          <cell r="BW9">
            <v>9.0399999999999991</v>
          </cell>
          <cell r="BX9">
            <v>9.1449999999999996</v>
          </cell>
          <cell r="BY9">
            <v>9.25</v>
          </cell>
          <cell r="BZ9">
            <v>9.375</v>
          </cell>
          <cell r="CA9">
            <v>9.5050000000000008</v>
          </cell>
          <cell r="CB9">
            <v>9.6449999999999996</v>
          </cell>
          <cell r="CC9">
            <v>13.1</v>
          </cell>
          <cell r="CE9">
            <v>8.51</v>
          </cell>
        </row>
        <row r="10">
          <cell r="BP10" t="str">
            <v>Armenia, Republic of</v>
          </cell>
          <cell r="BQ10">
            <v>483.75</v>
          </cell>
          <cell r="BR10">
            <v>476.74</v>
          </cell>
          <cell r="BS10">
            <v>478.76</v>
          </cell>
          <cell r="BT10">
            <v>471.13</v>
          </cell>
          <cell r="BU10">
            <v>476.42</v>
          </cell>
          <cell r="BV10">
            <v>478.54</v>
          </cell>
          <cell r="BW10">
            <v>472.53</v>
          </cell>
          <cell r="BX10">
            <v>478.29</v>
          </cell>
          <cell r="BY10">
            <v>482.77</v>
          </cell>
          <cell r="BZ10">
            <v>473.71</v>
          </cell>
          <cell r="CA10">
            <v>472.78</v>
          </cell>
          <cell r="CB10">
            <v>482.81</v>
          </cell>
          <cell r="CC10">
            <v>483.75</v>
          </cell>
          <cell r="CE10">
            <v>474.97</v>
          </cell>
        </row>
        <row r="11">
          <cell r="BP11" t="str">
            <v>Aruba</v>
          </cell>
          <cell r="BQ11">
            <v>1.79</v>
          </cell>
          <cell r="BR11">
            <v>1.79</v>
          </cell>
          <cell r="BS11">
            <v>1.79</v>
          </cell>
          <cell r="BT11">
            <v>1.79</v>
          </cell>
          <cell r="BU11">
            <v>1.79</v>
          </cell>
          <cell r="BV11">
            <v>1.79</v>
          </cell>
          <cell r="BW11">
            <v>1.79</v>
          </cell>
          <cell r="BX11">
            <v>1.79</v>
          </cell>
          <cell r="BY11">
            <v>1.79</v>
          </cell>
          <cell r="BZ11">
            <v>1.79</v>
          </cell>
          <cell r="CA11">
            <v>1.79</v>
          </cell>
          <cell r="CB11">
            <v>1.79</v>
          </cell>
          <cell r="CC11">
            <v>1.79</v>
          </cell>
          <cell r="CE11">
            <v>1.79</v>
          </cell>
        </row>
        <row r="12">
          <cell r="BP12" t="str">
            <v>Australia</v>
          </cell>
          <cell r="BQ12">
            <v>1.3687380235422899</v>
          </cell>
          <cell r="BR12">
            <v>1.2851818532322301</v>
          </cell>
          <cell r="BS12">
            <v>1.2833675564681699</v>
          </cell>
          <cell r="BT12">
            <v>1.3099292638197499</v>
          </cell>
          <cell r="BU12">
            <v>1.2529758175667201</v>
          </cell>
          <cell r="BV12">
            <v>1.3049719431032201</v>
          </cell>
          <cell r="BW12">
            <v>1.3020833333333299</v>
          </cell>
          <cell r="BX12">
            <v>1.3709898546750801</v>
          </cell>
          <cell r="BY12">
            <v>1.39879703455029</v>
          </cell>
          <cell r="BZ12">
            <v>1.4265335235378001</v>
          </cell>
          <cell r="CA12">
            <v>1.4086491055078201</v>
          </cell>
          <cell r="CB12">
            <v>1.3910140492419001</v>
          </cell>
          <cell r="CC12">
            <v>1.3687380235422899</v>
          </cell>
          <cell r="CE12">
            <v>1.2192148256522799</v>
          </cell>
        </row>
        <row r="13">
          <cell r="BP13" t="str">
            <v>Azerbaijan, Republic of</v>
          </cell>
          <cell r="BQ13">
            <v>1.5593999999999999</v>
          </cell>
          <cell r="BR13">
            <v>0.78439999999999999</v>
          </cell>
          <cell r="BS13">
            <v>1.0498000000000001</v>
          </cell>
          <cell r="BT13">
            <v>1.0486</v>
          </cell>
          <cell r="BU13">
            <v>1.0487</v>
          </cell>
          <cell r="BV13">
            <v>1.0494000000000001</v>
          </cell>
          <cell r="BW13">
            <v>1.0483</v>
          </cell>
          <cell r="BX13">
            <v>1.0495000000000001</v>
          </cell>
          <cell r="BY13">
            <v>1.048</v>
          </cell>
          <cell r="BZ13">
            <v>1.048</v>
          </cell>
          <cell r="CA13">
            <v>1.0492999999999999</v>
          </cell>
          <cell r="CB13">
            <v>1.0511999999999999</v>
          </cell>
          <cell r="CC13">
            <v>1.5593999999999999</v>
          </cell>
          <cell r="CE13">
            <v>0.78439999999999999</v>
          </cell>
        </row>
        <row r="14">
          <cell r="BP14" t="str">
            <v>Bahamas, The</v>
          </cell>
          <cell r="BQ14">
            <v>1</v>
          </cell>
          <cell r="BR14">
            <v>1</v>
          </cell>
          <cell r="BS14">
            <v>1</v>
          </cell>
          <cell r="BT14">
            <v>1</v>
          </cell>
          <cell r="BU14">
            <v>1</v>
          </cell>
          <cell r="BV14">
            <v>1</v>
          </cell>
          <cell r="BW14">
            <v>1</v>
          </cell>
          <cell r="BX14">
            <v>1</v>
          </cell>
          <cell r="BY14">
            <v>1</v>
          </cell>
          <cell r="BZ14">
            <v>1</v>
          </cell>
          <cell r="CA14">
            <v>1</v>
          </cell>
          <cell r="CB14">
            <v>1</v>
          </cell>
          <cell r="CC14">
            <v>1</v>
          </cell>
          <cell r="CE14">
            <v>1</v>
          </cell>
        </row>
        <row r="15">
          <cell r="BP15" t="str">
            <v>Bahrain, Kingdom of</v>
          </cell>
          <cell r="BQ15">
            <v>0.376</v>
          </cell>
          <cell r="BR15">
            <v>0.376</v>
          </cell>
          <cell r="BS15">
            <v>0.376</v>
          </cell>
          <cell r="BT15">
            <v>0.376</v>
          </cell>
          <cell r="BU15">
            <v>0.376</v>
          </cell>
          <cell r="BV15">
            <v>0.376</v>
          </cell>
          <cell r="BW15">
            <v>0.376</v>
          </cell>
          <cell r="BX15">
            <v>0.376</v>
          </cell>
          <cell r="BY15">
            <v>0.376</v>
          </cell>
          <cell r="BZ15">
            <v>0.376</v>
          </cell>
          <cell r="CA15">
            <v>0.37593984962406002</v>
          </cell>
          <cell r="CB15">
            <v>0.376</v>
          </cell>
          <cell r="CC15">
            <v>0.376</v>
          </cell>
          <cell r="CE15">
            <v>0.376</v>
          </cell>
        </row>
        <row r="16">
          <cell r="BP16" t="str">
            <v>Bangladesh</v>
          </cell>
          <cell r="BQ16">
            <v>78.500299999999996</v>
          </cell>
          <cell r="BR16">
            <v>77.8</v>
          </cell>
          <cell r="BS16">
            <v>77.8</v>
          </cell>
          <cell r="BT16">
            <v>77.8</v>
          </cell>
          <cell r="BU16">
            <v>77.8</v>
          </cell>
          <cell r="BV16">
            <v>77.8</v>
          </cell>
          <cell r="BW16">
            <v>77.800399999999996</v>
          </cell>
          <cell r="BX16">
            <v>77.8</v>
          </cell>
          <cell r="BY16">
            <v>77.8</v>
          </cell>
          <cell r="BZ16">
            <v>77.8</v>
          </cell>
          <cell r="CA16">
            <v>77.8</v>
          </cell>
          <cell r="CB16">
            <v>78.930000000000007</v>
          </cell>
          <cell r="CC16">
            <v>78.500299999999996</v>
          </cell>
          <cell r="CE16">
            <v>77.949399999999997</v>
          </cell>
        </row>
        <row r="17">
          <cell r="BP17" t="str">
            <v>Barbados</v>
          </cell>
          <cell r="BQ17">
            <v>2</v>
          </cell>
          <cell r="BR17">
            <v>2</v>
          </cell>
          <cell r="BS17">
            <v>2</v>
          </cell>
          <cell r="BT17">
            <v>2</v>
          </cell>
          <cell r="BU17">
            <v>2</v>
          </cell>
          <cell r="BV17">
            <v>2</v>
          </cell>
          <cell r="BW17">
            <v>2</v>
          </cell>
          <cell r="BX17">
            <v>2</v>
          </cell>
          <cell r="BY17">
            <v>2</v>
          </cell>
          <cell r="BZ17">
            <v>2</v>
          </cell>
          <cell r="CA17">
            <v>2</v>
          </cell>
          <cell r="CB17">
            <v>2</v>
          </cell>
          <cell r="CC17">
            <v>2</v>
          </cell>
          <cell r="CE17">
            <v>2</v>
          </cell>
        </row>
        <row r="18">
          <cell r="BP18" t="str">
            <v>Belarus</v>
          </cell>
          <cell r="BQ18">
            <v>18569</v>
          </cell>
          <cell r="BR18">
            <v>15360</v>
          </cell>
          <cell r="BS18">
            <v>14750</v>
          </cell>
          <cell r="BT18">
            <v>14740</v>
          </cell>
          <cell r="BU18">
            <v>14470</v>
          </cell>
          <cell r="BV18">
            <v>14810</v>
          </cell>
          <cell r="BW18">
            <v>15346</v>
          </cell>
          <cell r="BX18">
            <v>15221</v>
          </cell>
          <cell r="BY18">
            <v>17539</v>
          </cell>
          <cell r="BZ18">
            <v>17703</v>
          </cell>
          <cell r="CA18">
            <v>17450</v>
          </cell>
          <cell r="CB18">
            <v>18153</v>
          </cell>
          <cell r="CC18">
            <v>18569</v>
          </cell>
          <cell r="CE18">
            <v>11850</v>
          </cell>
        </row>
        <row r="19">
          <cell r="BP19" t="str">
            <v>Belize</v>
          </cell>
          <cell r="BQ19">
            <v>2</v>
          </cell>
          <cell r="BR19">
            <v>2</v>
          </cell>
          <cell r="BS19">
            <v>2</v>
          </cell>
          <cell r="BT19">
            <v>2</v>
          </cell>
          <cell r="BU19">
            <v>2</v>
          </cell>
          <cell r="BV19">
            <v>2</v>
          </cell>
          <cell r="BW19">
            <v>2</v>
          </cell>
          <cell r="BX19">
            <v>2</v>
          </cell>
          <cell r="BY19">
            <v>2</v>
          </cell>
          <cell r="BZ19">
            <v>2</v>
          </cell>
          <cell r="CA19">
            <v>2</v>
          </cell>
          <cell r="CB19">
            <v>2</v>
          </cell>
          <cell r="CC19">
            <v>2</v>
          </cell>
          <cell r="CE19">
            <v>2</v>
          </cell>
        </row>
        <row r="20">
          <cell r="BP20" t="str">
            <v>Benin</v>
          </cell>
          <cell r="BQ20">
            <v>602.51400753191899</v>
          </cell>
          <cell r="BR20">
            <v>580.23617868199904</v>
          </cell>
          <cell r="BS20">
            <v>583.59163701067598</v>
          </cell>
          <cell r="BT20">
            <v>609.68212659169103</v>
          </cell>
          <cell r="BU20">
            <v>584.89255461435596</v>
          </cell>
          <cell r="BV20">
            <v>597.95533272561499</v>
          </cell>
          <cell r="BW20">
            <v>586.25167575297201</v>
          </cell>
          <cell r="BX20">
            <v>598.11890216102904</v>
          </cell>
          <cell r="BY20">
            <v>584.89255461435596</v>
          </cell>
          <cell r="BZ20">
            <v>585.51905739534095</v>
          </cell>
          <cell r="CA20">
            <v>595.40437505673106</v>
          </cell>
          <cell r="CB20">
            <v>620.05577086681205</v>
          </cell>
          <cell r="CC20">
            <v>602.51400753191899</v>
          </cell>
          <cell r="CE20">
            <v>540.28251379622805</v>
          </cell>
        </row>
        <row r="21">
          <cell r="BP21" t="str">
            <v>Bhutan</v>
          </cell>
          <cell r="BQ21">
            <v>66.325999999999993</v>
          </cell>
          <cell r="BR21">
            <v>61.7575</v>
          </cell>
          <cell r="BS21">
            <v>61.790799999999997</v>
          </cell>
          <cell r="BT21">
            <v>62.590800000000002</v>
          </cell>
          <cell r="BU21">
            <v>63.578000000000003</v>
          </cell>
          <cell r="BV21">
            <v>63.761499999999998</v>
          </cell>
          <cell r="BW21">
            <v>63.754899999999999</v>
          </cell>
          <cell r="BX21">
            <v>64.005399999999995</v>
          </cell>
          <cell r="BY21">
            <v>66.306200000000004</v>
          </cell>
          <cell r="BZ21">
            <v>65.741799999999998</v>
          </cell>
          <cell r="CA21">
            <v>65.223100000000002</v>
          </cell>
          <cell r="CB21">
            <v>66.814800000000005</v>
          </cell>
          <cell r="CC21">
            <v>66.325999999999993</v>
          </cell>
          <cell r="CE21">
            <v>63.331499999999998</v>
          </cell>
        </row>
        <row r="22">
          <cell r="BP22" t="str">
            <v>Bolivia</v>
          </cell>
          <cell r="BQ22">
            <v>6.91</v>
          </cell>
          <cell r="BR22">
            <v>6.91</v>
          </cell>
          <cell r="BS22">
            <v>6.91</v>
          </cell>
          <cell r="BT22">
            <v>6.91</v>
          </cell>
          <cell r="BU22">
            <v>6.91</v>
          </cell>
          <cell r="BV22">
            <v>6.91</v>
          </cell>
          <cell r="BW22">
            <v>6.91</v>
          </cell>
          <cell r="BX22">
            <v>6.91</v>
          </cell>
          <cell r="BY22">
            <v>6.91</v>
          </cell>
          <cell r="BZ22">
            <v>6.91</v>
          </cell>
          <cell r="CA22">
            <v>6.91</v>
          </cell>
          <cell r="CB22">
            <v>6.91</v>
          </cell>
          <cell r="CC22">
            <v>6.91</v>
          </cell>
          <cell r="CE22">
            <v>6.91</v>
          </cell>
        </row>
        <row r="23">
          <cell r="BP23" t="str">
            <v>Bosnia and Herzegovina</v>
          </cell>
          <cell r="BQ23">
            <v>1.7964820428033399</v>
          </cell>
          <cell r="BR23">
            <v>1.7300574966828799</v>
          </cell>
          <cell r="BS23">
            <v>1.74006227758007</v>
          </cell>
          <cell r="BT23">
            <v>1.8178548192211199</v>
          </cell>
          <cell r="BU23">
            <v>1.74394115024521</v>
          </cell>
          <cell r="BV23">
            <v>1.78288969917958</v>
          </cell>
          <cell r="BW23">
            <v>1.7479935651085901</v>
          </cell>
          <cell r="BX23">
            <v>1.7833774049421001</v>
          </cell>
          <cell r="BY23">
            <v>1.74394115024521</v>
          </cell>
          <cell r="BZ23">
            <v>1.7458091582611801</v>
          </cell>
          <cell r="CA23">
            <v>1.7752836525369899</v>
          </cell>
          <cell r="CB23">
            <v>1.84878532942622</v>
          </cell>
          <cell r="CC23">
            <v>1.7964820428033399</v>
          </cell>
          <cell r="CE23">
            <v>1.61092990692694</v>
          </cell>
        </row>
        <row r="24">
          <cell r="BP24" t="str">
            <v>Botswana</v>
          </cell>
          <cell r="BQ24">
            <v>11.235146417236701</v>
          </cell>
          <cell r="BR24">
            <v>9.5990524736906995</v>
          </cell>
          <cell r="BS24">
            <v>9.6103138811162303</v>
          </cell>
          <cell r="BT24">
            <v>9.9627701243224198</v>
          </cell>
          <cell r="BU24">
            <v>9.7439468117698809</v>
          </cell>
          <cell r="BV24">
            <v>9.9261783746822001</v>
          </cell>
          <cell r="BW24">
            <v>9.9095985499316708</v>
          </cell>
          <cell r="BX24">
            <v>10.142665386790901</v>
          </cell>
          <cell r="BY24">
            <v>10.3373405479953</v>
          </cell>
          <cell r="BZ24">
            <v>10.6427261124309</v>
          </cell>
          <cell r="CA24">
            <v>10.5760875821569</v>
          </cell>
          <cell r="CB24">
            <v>10.8700019034205</v>
          </cell>
          <cell r="CC24">
            <v>11.235146417236701</v>
          </cell>
          <cell r="CE24">
            <v>9.5146231098892002</v>
          </cell>
        </row>
        <row r="25">
          <cell r="BP25" t="str">
            <v>Brazil</v>
          </cell>
          <cell r="BQ25">
            <v>3.9047999999999998</v>
          </cell>
          <cell r="BR25">
            <v>2.5960000000000001</v>
          </cell>
          <cell r="BS25">
            <v>2.8727999999999998</v>
          </cell>
          <cell r="BT25">
            <v>3.1915</v>
          </cell>
          <cell r="BU25">
            <v>2.9375</v>
          </cell>
          <cell r="BV25">
            <v>3.1747999999999998</v>
          </cell>
          <cell r="BW25">
            <v>3.1389999999999998</v>
          </cell>
          <cell r="BX25">
            <v>3.3652000000000002</v>
          </cell>
          <cell r="BY25">
            <v>3.5790000000000002</v>
          </cell>
          <cell r="BZ25">
            <v>4.1172000000000004</v>
          </cell>
          <cell r="CA25">
            <v>3.9327999999999999</v>
          </cell>
          <cell r="CB25">
            <v>3.7081</v>
          </cell>
          <cell r="CC25">
            <v>3.9047999999999998</v>
          </cell>
          <cell r="CE25">
            <v>2.6562000000000001</v>
          </cell>
        </row>
        <row r="26">
          <cell r="BP26" t="str">
            <v>Brunei Darussalam</v>
          </cell>
          <cell r="BQ26">
            <v>1.4138999999999999</v>
          </cell>
          <cell r="BR26">
            <v>1.3512</v>
          </cell>
          <cell r="BS26">
            <v>1.3568</v>
          </cell>
          <cell r="BT26">
            <v>1.3765000000000001</v>
          </cell>
          <cell r="BU26">
            <v>1.323</v>
          </cell>
          <cell r="BV26">
            <v>1.3475999999999999</v>
          </cell>
          <cell r="BW26">
            <v>1.3473999999999999</v>
          </cell>
          <cell r="BX26">
            <v>1.3728</v>
          </cell>
          <cell r="BY26">
            <v>1.4135</v>
          </cell>
          <cell r="BZ26">
            <v>1.4253</v>
          </cell>
          <cell r="CA26">
            <v>1.4017999999999999</v>
          </cell>
          <cell r="CB26">
            <v>1.4131</v>
          </cell>
          <cell r="CC26">
            <v>1.4138999999999999</v>
          </cell>
          <cell r="CE26">
            <v>1.3212999999999999</v>
          </cell>
        </row>
        <row r="27">
          <cell r="BP27" t="str">
            <v>Bulgaria</v>
          </cell>
          <cell r="BQ27">
            <v>1.7901</v>
          </cell>
          <cell r="BR27">
            <v>1.7301</v>
          </cell>
          <cell r="BS27">
            <v>1.7401</v>
          </cell>
          <cell r="BT27">
            <v>1.8179000000000001</v>
          </cell>
          <cell r="BU27">
            <v>1.7439</v>
          </cell>
          <cell r="BV27">
            <v>1.7828999999999999</v>
          </cell>
          <cell r="BW27">
            <v>1.748</v>
          </cell>
          <cell r="BX27">
            <v>1.7834000000000001</v>
          </cell>
          <cell r="BY27">
            <v>1.74394</v>
          </cell>
          <cell r="BZ27">
            <v>1.7458</v>
          </cell>
          <cell r="CA27">
            <v>1.7753000000000001</v>
          </cell>
          <cell r="CB27">
            <v>1.8488</v>
          </cell>
          <cell r="CC27">
            <v>1.7901</v>
          </cell>
          <cell r="CE27">
            <v>1.6084000000000001</v>
          </cell>
        </row>
        <row r="28">
          <cell r="BP28" t="str">
            <v>Burkina Faso</v>
          </cell>
          <cell r="BQ28">
            <v>602.51400753191899</v>
          </cell>
          <cell r="BR28">
            <v>580.23617868199904</v>
          </cell>
          <cell r="BS28">
            <v>583.59163701067598</v>
          </cell>
          <cell r="BT28">
            <v>609.68212659169103</v>
          </cell>
          <cell r="BU28">
            <v>584.89255461435596</v>
          </cell>
          <cell r="BV28">
            <v>597.95533272561499</v>
          </cell>
          <cell r="BW28">
            <v>586.25167575297201</v>
          </cell>
          <cell r="BX28">
            <v>598.11890216102904</v>
          </cell>
          <cell r="BY28">
            <v>584.89255461435596</v>
          </cell>
          <cell r="BZ28">
            <v>585.51905739534095</v>
          </cell>
          <cell r="CA28">
            <v>595.40437505673106</v>
          </cell>
          <cell r="CB28">
            <v>620.05577086681205</v>
          </cell>
          <cell r="CC28">
            <v>602.51400753191899</v>
          </cell>
          <cell r="CE28">
            <v>540.28251379622805</v>
          </cell>
        </row>
        <row r="29">
          <cell r="BP29" t="str">
            <v>Burundi</v>
          </cell>
          <cell r="BQ29">
            <v>1617.13</v>
          </cell>
          <cell r="BR29">
            <v>1553.85</v>
          </cell>
          <cell r="BS29">
            <v>1555.02</v>
          </cell>
          <cell r="BT29">
            <v>1556</v>
          </cell>
          <cell r="BU29">
            <v>1556.66</v>
          </cell>
          <cell r="BV29">
            <v>1560</v>
          </cell>
          <cell r="BW29">
            <v>1566.92</v>
          </cell>
          <cell r="BX29">
            <v>1572.98</v>
          </cell>
          <cell r="BY29">
            <v>1577.6</v>
          </cell>
          <cell r="BZ29">
            <v>1582.05</v>
          </cell>
          <cell r="CA29">
            <v>1585.36</v>
          </cell>
          <cell r="CB29">
            <v>1610.92</v>
          </cell>
          <cell r="CC29">
            <v>1617.13</v>
          </cell>
          <cell r="CE29">
            <v>1553.05</v>
          </cell>
        </row>
        <row r="30">
          <cell r="BP30" t="str">
            <v>Cabo Verde</v>
          </cell>
          <cell r="BQ30">
            <v>101.28593735648001</v>
          </cell>
          <cell r="BR30">
            <v>97.540911101282603</v>
          </cell>
          <cell r="BS30">
            <v>98.104982206405694</v>
          </cell>
          <cell r="BT30">
            <v>102.4909378195</v>
          </cell>
          <cell r="BU30">
            <v>98.323673651359798</v>
          </cell>
          <cell r="BV30">
            <v>100.519598906108</v>
          </cell>
          <cell r="BW30">
            <v>98.552149432478302</v>
          </cell>
          <cell r="BX30">
            <v>100.547095832953</v>
          </cell>
          <cell r="BY30">
            <v>98.323673651359798</v>
          </cell>
          <cell r="BZ30">
            <v>98.428992234222903</v>
          </cell>
          <cell r="CA30">
            <v>100.090768811836</v>
          </cell>
          <cell r="CB30">
            <v>104.23480480196601</v>
          </cell>
          <cell r="CC30">
            <v>101.28593735648001</v>
          </cell>
          <cell r="CE30">
            <v>90.824479037970505</v>
          </cell>
        </row>
        <row r="31">
          <cell r="BP31" t="str">
            <v>Cambodia</v>
          </cell>
          <cell r="BQ31">
            <v>4051.5</v>
          </cell>
          <cell r="BR31">
            <v>4063</v>
          </cell>
          <cell r="BS31">
            <v>4036</v>
          </cell>
          <cell r="BT31">
            <v>4014</v>
          </cell>
          <cell r="BU31">
            <v>4071</v>
          </cell>
          <cell r="BV31">
            <v>4091</v>
          </cell>
          <cell r="BW31">
            <v>4098</v>
          </cell>
          <cell r="BX31">
            <v>4117</v>
          </cell>
          <cell r="BY31">
            <v>4102</v>
          </cell>
          <cell r="BZ31">
            <v>4079</v>
          </cell>
          <cell r="CA31">
            <v>4055</v>
          </cell>
          <cell r="CB31">
            <v>4050</v>
          </cell>
          <cell r="CC31">
            <v>4051.5</v>
          </cell>
          <cell r="CE31">
            <v>4075</v>
          </cell>
        </row>
        <row r="32">
          <cell r="BP32" t="str">
            <v>Cameroon</v>
          </cell>
          <cell r="BQ32">
            <v>602.51400753191899</v>
          </cell>
          <cell r="BR32">
            <v>580.23617868199904</v>
          </cell>
          <cell r="BS32">
            <v>583.59163701067598</v>
          </cell>
          <cell r="BT32">
            <v>609.68212659169103</v>
          </cell>
          <cell r="BU32">
            <v>584.89255461435596</v>
          </cell>
          <cell r="BV32">
            <v>597.95533272561499</v>
          </cell>
          <cell r="BW32">
            <v>586.25167575297201</v>
          </cell>
          <cell r="BX32">
            <v>598.11890216102904</v>
          </cell>
          <cell r="BY32">
            <v>584.89255461435596</v>
          </cell>
          <cell r="BZ32">
            <v>585.51905739534095</v>
          </cell>
          <cell r="CA32">
            <v>595.40437505673106</v>
          </cell>
          <cell r="CB32">
            <v>620.05577086681205</v>
          </cell>
          <cell r="CC32">
            <v>602.51400753191899</v>
          </cell>
          <cell r="CE32">
            <v>540.28251379622805</v>
          </cell>
        </row>
        <row r="33">
          <cell r="BP33" t="str">
            <v>Canada</v>
          </cell>
          <cell r="BQ33">
            <v>1.3839999999999999</v>
          </cell>
          <cell r="BR33">
            <v>1.2717000000000001</v>
          </cell>
          <cell r="BS33">
            <v>1.2419</v>
          </cell>
          <cell r="BT33">
            <v>1.2683</v>
          </cell>
          <cell r="BU33">
            <v>1.2119</v>
          </cell>
          <cell r="BV33">
            <v>1.2464999999999999</v>
          </cell>
          <cell r="BW33">
            <v>1.2382</v>
          </cell>
          <cell r="BX33">
            <v>1.3026</v>
          </cell>
          <cell r="BY33">
            <v>1.3223</v>
          </cell>
          <cell r="BZ33">
            <v>1.3393999999999999</v>
          </cell>
          <cell r="CA33">
            <v>1.3083</v>
          </cell>
          <cell r="CB33">
            <v>1.3332999999999999</v>
          </cell>
          <cell r="CC33">
            <v>1.3839999999999999</v>
          </cell>
          <cell r="CE33">
            <v>1.1598999999999999</v>
          </cell>
        </row>
        <row r="34">
          <cell r="BP34" t="str">
            <v>Central African Republic</v>
          </cell>
          <cell r="BQ34">
            <v>602.51400753191899</v>
          </cell>
          <cell r="BR34">
            <v>580.23617868199904</v>
          </cell>
          <cell r="BS34">
            <v>583.59163701067598</v>
          </cell>
          <cell r="BT34">
            <v>609.68212659169103</v>
          </cell>
          <cell r="BU34">
            <v>584.89255461435596</v>
          </cell>
          <cell r="BV34">
            <v>597.95533272561499</v>
          </cell>
          <cell r="BW34">
            <v>586.25167575297201</v>
          </cell>
          <cell r="BX34">
            <v>598.11890216102904</v>
          </cell>
          <cell r="BY34">
            <v>584.89255461435596</v>
          </cell>
          <cell r="BZ34">
            <v>585.51905739534095</v>
          </cell>
          <cell r="CA34">
            <v>595.40437505673106</v>
          </cell>
          <cell r="CB34">
            <v>620.05577086681205</v>
          </cell>
          <cell r="CC34">
            <v>602.51400753191899</v>
          </cell>
          <cell r="CE34">
            <v>540.28251379622805</v>
          </cell>
        </row>
        <row r="35">
          <cell r="BP35" t="str">
            <v>Chad</v>
          </cell>
          <cell r="BQ35">
            <v>602.51400753191899</v>
          </cell>
          <cell r="BR35">
            <v>580.23617868199904</v>
          </cell>
          <cell r="BS35">
            <v>583.59163701067598</v>
          </cell>
          <cell r="BT35">
            <v>609.68212659169103</v>
          </cell>
          <cell r="BU35">
            <v>584.89255461435596</v>
          </cell>
          <cell r="BV35">
            <v>597.95533272561499</v>
          </cell>
          <cell r="BW35">
            <v>586.25167575297201</v>
          </cell>
          <cell r="BX35">
            <v>598.11890216102904</v>
          </cell>
          <cell r="BY35">
            <v>584.89255461435596</v>
          </cell>
          <cell r="BZ35">
            <v>585.51905739534095</v>
          </cell>
          <cell r="CA35">
            <v>595.40437505673106</v>
          </cell>
          <cell r="CB35">
            <v>620.05577086681205</v>
          </cell>
          <cell r="CC35">
            <v>602.51400753191899</v>
          </cell>
          <cell r="CE35">
            <v>540.28251379622805</v>
          </cell>
        </row>
        <row r="36">
          <cell r="BP36" t="str">
            <v>Chile</v>
          </cell>
          <cell r="BQ36">
            <v>707.34</v>
          </cell>
          <cell r="BR36">
            <v>626.48</v>
          </cell>
          <cell r="BS36">
            <v>617.66999999999996</v>
          </cell>
          <cell r="BT36">
            <v>626.87</v>
          </cell>
          <cell r="BU36">
            <v>606.82000000000005</v>
          </cell>
          <cell r="BV36">
            <v>617.45000000000005</v>
          </cell>
          <cell r="BW36">
            <v>634.58000000000004</v>
          </cell>
          <cell r="BX36">
            <v>672.19</v>
          </cell>
          <cell r="BY36">
            <v>690.12</v>
          </cell>
          <cell r="BZ36">
            <v>704.68</v>
          </cell>
          <cell r="CA36">
            <v>690.34</v>
          </cell>
          <cell r="CB36">
            <v>712.63</v>
          </cell>
          <cell r="CC36">
            <v>707.34</v>
          </cell>
          <cell r="CE36">
            <v>607.38</v>
          </cell>
        </row>
        <row r="37">
          <cell r="BP37" t="str">
            <v>Hong Kong</v>
          </cell>
          <cell r="BQ37">
            <v>7.7504999999999997</v>
          </cell>
          <cell r="BR37">
            <v>7.7504999999999997</v>
          </cell>
          <cell r="BS37">
            <v>7.7534999999999998</v>
          </cell>
          <cell r="BT37">
            <v>7.7545000000000002</v>
          </cell>
          <cell r="BU37">
            <v>7.7495000000000003</v>
          </cell>
          <cell r="BV37">
            <v>7.7515000000000001</v>
          </cell>
          <cell r="BW37">
            <v>7.7515000000000001</v>
          </cell>
          <cell r="BX37">
            <v>7.7515000000000001</v>
          </cell>
          <cell r="BY37">
            <v>7.7504999999999997</v>
          </cell>
          <cell r="BZ37">
            <v>7.7495000000000003</v>
          </cell>
          <cell r="CA37">
            <v>7.7495000000000003</v>
          </cell>
          <cell r="CB37">
            <v>7.7495000000000003</v>
          </cell>
          <cell r="CC37">
            <v>7.7504999999999997</v>
          </cell>
          <cell r="CE37">
            <v>7.7554999999999996</v>
          </cell>
        </row>
        <row r="38">
          <cell r="BP38" t="str">
            <v>China, P.R.: Macao</v>
          </cell>
          <cell r="BQ38">
            <v>7.9833999999999996</v>
          </cell>
          <cell r="BR38">
            <v>7.9847999999999999</v>
          </cell>
          <cell r="BS38">
            <v>7.9882999999999997</v>
          </cell>
          <cell r="BT38">
            <v>7.9870999999999999</v>
          </cell>
          <cell r="BU38">
            <v>7.9832000000000001</v>
          </cell>
          <cell r="BV38">
            <v>7.9859999999999998</v>
          </cell>
          <cell r="BW38">
            <v>7.9848999999999997</v>
          </cell>
          <cell r="BX38">
            <v>7.9850000000000003</v>
          </cell>
          <cell r="BY38">
            <v>7.9828000000000001</v>
          </cell>
          <cell r="BZ38">
            <v>7.9825999999999997</v>
          </cell>
          <cell r="CA38">
            <v>7.9825999999999997</v>
          </cell>
          <cell r="CB38">
            <v>7.9828000000000001</v>
          </cell>
          <cell r="CC38">
            <v>7.9833999999999996</v>
          </cell>
          <cell r="CE38">
            <v>7.9898999999999996</v>
          </cell>
        </row>
        <row r="39">
          <cell r="BP39" t="str">
            <v>China</v>
          </cell>
          <cell r="BQ39">
            <v>6.4915000000000003</v>
          </cell>
          <cell r="BR39">
            <v>6.1369999999999996</v>
          </cell>
          <cell r="BS39">
            <v>6.1475</v>
          </cell>
          <cell r="BT39">
            <v>6.1421999999999999</v>
          </cell>
          <cell r="BU39">
            <v>6.1136999999999997</v>
          </cell>
          <cell r="BV39">
            <v>6.1196000000000002</v>
          </cell>
          <cell r="BW39">
            <v>6.1135999999999999</v>
          </cell>
          <cell r="BX39">
            <v>6.1172000000000004</v>
          </cell>
          <cell r="BY39">
            <v>6.3893000000000004</v>
          </cell>
          <cell r="BZ39">
            <v>6.3613</v>
          </cell>
          <cell r="CA39">
            <v>6.3494999999999999</v>
          </cell>
          <cell r="CB39">
            <v>6.3975999999999997</v>
          </cell>
          <cell r="CC39">
            <v>6.4915000000000003</v>
          </cell>
          <cell r="CE39">
            <v>6.1189999999999998</v>
          </cell>
        </row>
        <row r="40">
          <cell r="BP40" t="str">
            <v>Colombia</v>
          </cell>
          <cell r="BQ40">
            <v>3149.47</v>
          </cell>
          <cell r="BR40">
            <v>2397.35</v>
          </cell>
          <cell r="BS40">
            <v>2484.58</v>
          </cell>
          <cell r="BT40">
            <v>2576.0500000000002</v>
          </cell>
          <cell r="BU40">
            <v>2388.06</v>
          </cell>
          <cell r="BV40">
            <v>2549.9699999999998</v>
          </cell>
          <cell r="BW40">
            <v>2556.21</v>
          </cell>
          <cell r="BX40">
            <v>2866.04</v>
          </cell>
          <cell r="BY40">
            <v>3101.1</v>
          </cell>
          <cell r="BZ40">
            <v>3121.94</v>
          </cell>
          <cell r="CA40">
            <v>2921.32</v>
          </cell>
          <cell r="CB40">
            <v>3101.1</v>
          </cell>
          <cell r="CC40">
            <v>3149.47</v>
          </cell>
          <cell r="CE40">
            <v>2392.46</v>
          </cell>
        </row>
        <row r="41">
          <cell r="BP41" t="str">
            <v>Comoros</v>
          </cell>
          <cell r="BQ41">
            <v>451.88573528060999</v>
          </cell>
          <cell r="BR41">
            <v>435.17735515258698</v>
          </cell>
          <cell r="BS41">
            <v>437.69395017793602</v>
          </cell>
          <cell r="BT41">
            <v>457.26182730737099</v>
          </cell>
          <cell r="BU41">
            <v>438.66963887650502</v>
          </cell>
          <cell r="BV41">
            <v>448.46672743846898</v>
          </cell>
          <cell r="BW41">
            <v>439.68898024845799</v>
          </cell>
          <cell r="BX41">
            <v>448.58940457736901</v>
          </cell>
          <cell r="BY41">
            <v>438.66963887650502</v>
          </cell>
          <cell r="BZ41">
            <v>439.13951620101801</v>
          </cell>
          <cell r="CA41">
            <v>446.55350821457802</v>
          </cell>
          <cell r="CB41">
            <v>465.04206446734099</v>
          </cell>
          <cell r="CC41">
            <v>451.88573528060999</v>
          </cell>
          <cell r="CE41">
            <v>405.21209126101598</v>
          </cell>
        </row>
        <row r="42">
          <cell r="BP42" t="str">
            <v>Congo, Democratic Republic of</v>
          </cell>
          <cell r="BQ42">
            <v>926.76049999999998</v>
          </cell>
          <cell r="BR42">
            <v>924.08759999999995</v>
          </cell>
          <cell r="BS42">
            <v>925.62329999999997</v>
          </cell>
          <cell r="BT42">
            <v>926.14509999999996</v>
          </cell>
          <cell r="BU42">
            <v>924.41650000000004</v>
          </cell>
          <cell r="BV42">
            <v>926.51610000000005</v>
          </cell>
          <cell r="BW42">
            <v>925.20460000000003</v>
          </cell>
          <cell r="BX42">
            <v>925.87959999999998</v>
          </cell>
          <cell r="BY42">
            <v>926.47590000000002</v>
          </cell>
          <cell r="BZ42">
            <v>925.83640000000003</v>
          </cell>
          <cell r="CA42">
            <v>928.03</v>
          </cell>
          <cell r="CB42">
            <v>926.32439999999997</v>
          </cell>
          <cell r="CC42">
            <v>926.76049999999998</v>
          </cell>
          <cell r="CE42">
            <v>924.50900000000001</v>
          </cell>
        </row>
        <row r="43">
          <cell r="BP43" t="str">
            <v>Congo, Republic of</v>
          </cell>
          <cell r="BQ43">
            <v>602.51400753191899</v>
          </cell>
          <cell r="BR43">
            <v>580.23617868199904</v>
          </cell>
          <cell r="BS43">
            <v>583.59163701067598</v>
          </cell>
          <cell r="BT43">
            <v>609.68212659169103</v>
          </cell>
          <cell r="BU43">
            <v>584.89255461435596</v>
          </cell>
          <cell r="BV43">
            <v>597.95533272561499</v>
          </cell>
          <cell r="BW43">
            <v>586.25167575297201</v>
          </cell>
          <cell r="BX43">
            <v>598.11890216102904</v>
          </cell>
          <cell r="BY43">
            <v>584.89255461435596</v>
          </cell>
          <cell r="BZ43">
            <v>585.51905739534095</v>
          </cell>
          <cell r="CA43">
            <v>595.40437505673106</v>
          </cell>
          <cell r="CB43">
            <v>620.05577086681205</v>
          </cell>
          <cell r="CC43">
            <v>602.51400753191899</v>
          </cell>
          <cell r="CE43">
            <v>540.28251379622805</v>
          </cell>
        </row>
        <row r="44">
          <cell r="BP44" t="str">
            <v>Costa Rica</v>
          </cell>
          <cell r="BQ44">
            <v>538.40499999999997</v>
          </cell>
          <cell r="BR44">
            <v>536.96500000000003</v>
          </cell>
          <cell r="BS44">
            <v>534.63499999999999</v>
          </cell>
          <cell r="BT44">
            <v>533.22</v>
          </cell>
          <cell r="BU44">
            <v>532.19000000000005</v>
          </cell>
          <cell r="BV44">
            <v>536.35500000000002</v>
          </cell>
          <cell r="BW44">
            <v>534.84</v>
          </cell>
          <cell r="BX44">
            <v>534.61500000000001</v>
          </cell>
          <cell r="BY44">
            <v>535.255</v>
          </cell>
          <cell r="BZ44">
            <v>534.83000000000004</v>
          </cell>
          <cell r="CA44">
            <v>534.22</v>
          </cell>
          <cell r="CB44">
            <v>532.38</v>
          </cell>
          <cell r="CC44">
            <v>538.40499999999997</v>
          </cell>
          <cell r="CE44">
            <v>539.41999999999996</v>
          </cell>
        </row>
        <row r="45">
          <cell r="BP45" t="str">
            <v>Cote d'Ivoire</v>
          </cell>
          <cell r="BQ45">
            <v>602.51400753191899</v>
          </cell>
          <cell r="BR45">
            <v>580.23617868199904</v>
          </cell>
          <cell r="BS45">
            <v>583.59163701067598</v>
          </cell>
          <cell r="BT45">
            <v>609.68212659169103</v>
          </cell>
          <cell r="BU45">
            <v>584.89255461435596</v>
          </cell>
          <cell r="BV45">
            <v>597.95533272561499</v>
          </cell>
          <cell r="BW45">
            <v>586.25167575297201</v>
          </cell>
          <cell r="BX45">
            <v>598.11890216102904</v>
          </cell>
          <cell r="BY45">
            <v>584.89255461435596</v>
          </cell>
          <cell r="BZ45">
            <v>585.51905739534095</v>
          </cell>
          <cell r="CA45">
            <v>595.40437505673106</v>
          </cell>
          <cell r="CB45">
            <v>620.05577086681205</v>
          </cell>
          <cell r="CC45">
            <v>602.51400753191899</v>
          </cell>
          <cell r="CE45">
            <v>540.28251379622805</v>
          </cell>
        </row>
        <row r="46">
          <cell r="BP46" t="str">
            <v>Croatia</v>
          </cell>
          <cell r="BQ46">
            <v>6.9918009999999997</v>
          </cell>
          <cell r="BR46">
            <v>6.777717</v>
          </cell>
          <cell r="BS46">
            <v>6.8421240000000001</v>
          </cell>
          <cell r="BT46">
            <v>7.0502589999999996</v>
          </cell>
          <cell r="BU46">
            <v>6.8969560000000003</v>
          </cell>
          <cell r="BV46">
            <v>6.900836</v>
          </cell>
          <cell r="BW46">
            <v>6.8294230000000002</v>
          </cell>
          <cell r="BX46">
            <v>6.9172979999999997</v>
          </cell>
          <cell r="BY46">
            <v>6.6871260000000001</v>
          </cell>
          <cell r="BZ46">
            <v>6.7931270000000001</v>
          </cell>
          <cell r="CA46">
            <v>6.908226</v>
          </cell>
          <cell r="CB46">
            <v>7.1998319999999998</v>
          </cell>
          <cell r="CC46">
            <v>6.9918009999999997</v>
          </cell>
          <cell r="CE46">
            <v>6.3021070000000003</v>
          </cell>
        </row>
        <row r="47">
          <cell r="BP47" t="str">
            <v>Curacao &amp; St. Maarten</v>
          </cell>
          <cell r="BQ47">
            <v>1.79</v>
          </cell>
          <cell r="BR47">
            <v>1.79</v>
          </cell>
          <cell r="BS47">
            <v>1.79</v>
          </cell>
          <cell r="BT47">
            <v>1.79</v>
          </cell>
          <cell r="BU47">
            <v>1.79</v>
          </cell>
          <cell r="BV47">
            <v>1.79</v>
          </cell>
          <cell r="BW47">
            <v>1.79</v>
          </cell>
          <cell r="BX47">
            <v>1.79</v>
          </cell>
          <cell r="BY47">
            <v>1.79</v>
          </cell>
          <cell r="BZ47">
            <v>1.79</v>
          </cell>
          <cell r="CA47">
            <v>1.79</v>
          </cell>
          <cell r="CB47">
            <v>1.79</v>
          </cell>
          <cell r="CC47">
            <v>1.79</v>
          </cell>
          <cell r="CE47">
            <v>1.79</v>
          </cell>
        </row>
        <row r="48">
          <cell r="BP48" t="str">
            <v>Czech Republic</v>
          </cell>
          <cell r="BQ48">
            <v>24.824000000000002</v>
          </cell>
          <cell r="BR48">
            <v>24.585000000000001</v>
          </cell>
          <cell r="BS48">
            <v>24.401</v>
          </cell>
          <cell r="BT48">
            <v>25.585999999999999</v>
          </cell>
          <cell r="BU48">
            <v>24.46</v>
          </cell>
          <cell r="BV48">
            <v>24.978000000000002</v>
          </cell>
          <cell r="BW48">
            <v>24.347000000000001</v>
          </cell>
          <cell r="BX48">
            <v>24.648</v>
          </cell>
          <cell r="BY48">
            <v>24.097999999999999</v>
          </cell>
          <cell r="BZ48">
            <v>24.265999999999998</v>
          </cell>
          <cell r="CA48">
            <v>24.594000000000001</v>
          </cell>
          <cell r="CB48">
            <v>25.545000000000002</v>
          </cell>
          <cell r="CC48">
            <v>24.824000000000002</v>
          </cell>
          <cell r="CE48">
            <v>22.834</v>
          </cell>
        </row>
        <row r="49">
          <cell r="BP49" t="str">
            <v>Denmark</v>
          </cell>
          <cell r="BQ49">
            <v>6.83</v>
          </cell>
          <cell r="BR49">
            <v>6.5846999999999998</v>
          </cell>
          <cell r="BS49">
            <v>6.6422999999999996</v>
          </cell>
          <cell r="BT49">
            <v>6.9427000000000003</v>
          </cell>
          <cell r="BU49">
            <v>6.6546000000000003</v>
          </cell>
          <cell r="BV49">
            <v>6.8000999999999996</v>
          </cell>
          <cell r="BW49">
            <v>6.6676000000000002</v>
          </cell>
          <cell r="BX49">
            <v>6.8036000000000003</v>
          </cell>
          <cell r="BY49">
            <v>6.6543999999999999</v>
          </cell>
          <cell r="BZ49">
            <v>6.6588000000000003</v>
          </cell>
          <cell r="CA49">
            <v>6.7694000000000001</v>
          </cell>
          <cell r="CB49">
            <v>7.0521000000000003</v>
          </cell>
          <cell r="CC49">
            <v>6.83</v>
          </cell>
          <cell r="CE49">
            <v>6.1214000000000004</v>
          </cell>
        </row>
        <row r="50">
          <cell r="BP50" t="str">
            <v>Djibouti</v>
          </cell>
          <cell r="BQ50">
            <v>177.72</v>
          </cell>
          <cell r="BR50">
            <v>177.72</v>
          </cell>
          <cell r="BS50">
            <v>177.72</v>
          </cell>
          <cell r="BT50">
            <v>177.72</v>
          </cell>
          <cell r="BU50">
            <v>177.72</v>
          </cell>
          <cell r="BV50">
            <v>177.72</v>
          </cell>
          <cell r="BW50">
            <v>177.72</v>
          </cell>
          <cell r="BX50">
            <v>177.72</v>
          </cell>
          <cell r="BY50">
            <v>177.72</v>
          </cell>
          <cell r="BZ50">
            <v>177.72</v>
          </cell>
          <cell r="CA50">
            <v>177.72</v>
          </cell>
          <cell r="CB50">
            <v>177.72</v>
          </cell>
          <cell r="CC50">
            <v>177.72</v>
          </cell>
          <cell r="CE50">
            <v>177.72</v>
          </cell>
        </row>
        <row r="51">
          <cell r="BP51" t="str">
            <v>Dominica</v>
          </cell>
          <cell r="BQ51">
            <v>2.7</v>
          </cell>
          <cell r="BR51">
            <v>2.7</v>
          </cell>
          <cell r="BS51">
            <v>2.7</v>
          </cell>
          <cell r="BT51">
            <v>2.7</v>
          </cell>
          <cell r="BU51">
            <v>2.7</v>
          </cell>
          <cell r="BV51">
            <v>2.7</v>
          </cell>
          <cell r="BW51">
            <v>2.7</v>
          </cell>
          <cell r="BX51">
            <v>2.7</v>
          </cell>
          <cell r="BY51">
            <v>2.7</v>
          </cell>
          <cell r="BZ51">
            <v>2.7</v>
          </cell>
          <cell r="CA51">
            <v>2.7</v>
          </cell>
          <cell r="CB51">
            <v>2.7</v>
          </cell>
          <cell r="CC51">
            <v>2.7</v>
          </cell>
          <cell r="CE51">
            <v>2.7</v>
          </cell>
        </row>
        <row r="52">
          <cell r="BP52" t="str">
            <v>Dominican Republic</v>
          </cell>
          <cell r="BQ52">
            <v>45.656199999999998</v>
          </cell>
          <cell r="BR52">
            <v>44.798999999999999</v>
          </cell>
          <cell r="BS52">
            <v>44.808599999999998</v>
          </cell>
          <cell r="BT52">
            <v>44.741300000000003</v>
          </cell>
          <cell r="BU52">
            <v>44.810200000000002</v>
          </cell>
          <cell r="BV52">
            <v>44.851199999999999</v>
          </cell>
          <cell r="BW52">
            <v>44.944400000000002</v>
          </cell>
          <cell r="BX52">
            <v>45.087400000000002</v>
          </cell>
          <cell r="BY52">
            <v>45.143700000000003</v>
          </cell>
          <cell r="BZ52">
            <v>45.3354</v>
          </cell>
          <cell r="CA52">
            <v>45.4758</v>
          </cell>
          <cell r="CB52">
            <v>45.5062</v>
          </cell>
          <cell r="CC52">
            <v>45.656199999999998</v>
          </cell>
          <cell r="CE52">
            <v>44.3874</v>
          </cell>
        </row>
        <row r="53">
          <cell r="BP53" t="str">
            <v>Egypt</v>
          </cell>
          <cell r="BQ53">
            <v>7.8079999999999998</v>
          </cell>
          <cell r="BR53">
            <v>7.5606999999999998</v>
          </cell>
          <cell r="BS53">
            <v>7.6051000000000002</v>
          </cell>
          <cell r="BT53">
            <v>7.6032000000000002</v>
          </cell>
          <cell r="BU53">
            <v>7.6063999999999998</v>
          </cell>
          <cell r="BV53">
            <v>7.6060999999999996</v>
          </cell>
          <cell r="BW53">
            <v>7.6060999999999996</v>
          </cell>
          <cell r="BX53">
            <v>7.8085000000000004</v>
          </cell>
          <cell r="BY53">
            <v>7.8090000000000002</v>
          </cell>
          <cell r="BZ53">
            <v>7.8056999999999999</v>
          </cell>
          <cell r="CA53">
            <v>8.0066000000000006</v>
          </cell>
          <cell r="CB53">
            <v>7.8078000000000003</v>
          </cell>
          <cell r="CC53">
            <v>7.8079999999999998</v>
          </cell>
          <cell r="CE53">
            <v>7.1430999999999996</v>
          </cell>
        </row>
        <row r="54">
          <cell r="BP54" t="str">
            <v>El Salvador</v>
          </cell>
          <cell r="BQ54">
            <v>8.75</v>
          </cell>
          <cell r="BR54">
            <v>8.75</v>
          </cell>
          <cell r="BS54">
            <v>8.75</v>
          </cell>
          <cell r="BT54">
            <v>8.75</v>
          </cell>
          <cell r="BU54">
            <v>8.75</v>
          </cell>
          <cell r="BV54">
            <v>8.75</v>
          </cell>
          <cell r="BW54">
            <v>8.75</v>
          </cell>
          <cell r="BX54">
            <v>8.75</v>
          </cell>
          <cell r="BY54">
            <v>8.75</v>
          </cell>
          <cell r="BZ54">
            <v>8.75</v>
          </cell>
          <cell r="CA54">
            <v>8.75</v>
          </cell>
          <cell r="CB54">
            <v>8.75</v>
          </cell>
          <cell r="CC54">
            <v>8.75</v>
          </cell>
          <cell r="CE54">
            <v>8.75</v>
          </cell>
        </row>
        <row r="55">
          <cell r="BP55" t="str">
            <v>Equatorial Guinea</v>
          </cell>
          <cell r="BQ55">
            <v>602.51400753191899</v>
          </cell>
          <cell r="BR55">
            <v>580.23617868199904</v>
          </cell>
          <cell r="BS55">
            <v>583.59163701067598</v>
          </cell>
          <cell r="BT55">
            <v>609.68212659169103</v>
          </cell>
          <cell r="BU55">
            <v>584.89255461435596</v>
          </cell>
          <cell r="BV55">
            <v>597.95533272561499</v>
          </cell>
          <cell r="BW55">
            <v>586.25167575297201</v>
          </cell>
          <cell r="BX55">
            <v>598.11890216102904</v>
          </cell>
          <cell r="BY55">
            <v>584.89255461435596</v>
          </cell>
          <cell r="BZ55">
            <v>585.51905739534095</v>
          </cell>
          <cell r="CA55">
            <v>595.40437505673106</v>
          </cell>
          <cell r="CB55">
            <v>620.05577086681205</v>
          </cell>
          <cell r="CC55">
            <v>602.51400753191899</v>
          </cell>
          <cell r="CE55">
            <v>540.28251379622805</v>
          </cell>
        </row>
        <row r="56">
          <cell r="BP56" t="str">
            <v>Eritrea</v>
          </cell>
          <cell r="BR56">
            <v>15.375</v>
          </cell>
          <cell r="BS56">
            <v>15.375</v>
          </cell>
          <cell r="BT56">
            <v>15.375</v>
          </cell>
          <cell r="BU56">
            <v>15.375</v>
          </cell>
          <cell r="CE56">
            <v>15.375</v>
          </cell>
        </row>
        <row r="57">
          <cell r="BP57" t="str">
            <v>Estonia</v>
          </cell>
        </row>
        <row r="58">
          <cell r="BP58" t="str">
            <v>Ethiopia</v>
          </cell>
        </row>
        <row r="59">
          <cell r="BP59" t="str">
            <v>Euro Area</v>
          </cell>
          <cell r="BQ59">
            <v>0.91852668320014697</v>
          </cell>
          <cell r="BR59">
            <v>0.88456435205661199</v>
          </cell>
          <cell r="BS59">
            <v>0.88967971530249101</v>
          </cell>
          <cell r="BT59">
            <v>0.92945441026117703</v>
          </cell>
          <cell r="BU59">
            <v>0.89166295140436902</v>
          </cell>
          <cell r="BV59">
            <v>0.91157702825888798</v>
          </cell>
          <cell r="BW59">
            <v>0.89373491822325501</v>
          </cell>
          <cell r="BX59">
            <v>0.91182638825567597</v>
          </cell>
          <cell r="BY59">
            <v>0.89166295140436902</v>
          </cell>
          <cell r="BZ59">
            <v>0.89261804873694495</v>
          </cell>
          <cell r="CA59">
            <v>0.90768811836253105</v>
          </cell>
          <cell r="CB59">
            <v>0.94526892901030302</v>
          </cell>
          <cell r="CC59">
            <v>0.91852668320014697</v>
          </cell>
          <cell r="CE59">
            <v>0.82365538258792503</v>
          </cell>
        </row>
        <row r="60">
          <cell r="BP60" t="str">
            <v>Fiji</v>
          </cell>
          <cell r="BQ60">
            <v>2.1272000000000002</v>
          </cell>
          <cell r="BR60">
            <v>2.0579999999999998</v>
          </cell>
          <cell r="BS60">
            <v>2.0461999999999998</v>
          </cell>
          <cell r="BT60">
            <v>2.0644</v>
          </cell>
          <cell r="BU60">
            <v>2.0190000000000001</v>
          </cell>
          <cell r="BV60">
            <v>2.0802999999999998</v>
          </cell>
          <cell r="BW60">
            <v>2.0903</v>
          </cell>
          <cell r="BX60">
            <v>2.1427</v>
          </cell>
          <cell r="BY60">
            <v>2.1579999999999999</v>
          </cell>
          <cell r="BZ60">
            <v>2.1785999999999999</v>
          </cell>
          <cell r="CA60">
            <v>2.1551999999999998</v>
          </cell>
          <cell r="CB60">
            <v>2.1594000000000002</v>
          </cell>
          <cell r="CC60">
            <v>2.1272000000000002</v>
          </cell>
          <cell r="CE60">
            <v>1.9877</v>
          </cell>
        </row>
        <row r="61">
          <cell r="BP61" t="str">
            <v>French Territories: French Polynesia</v>
          </cell>
          <cell r="BQ61">
            <v>109.609350601635</v>
          </cell>
          <cell r="BR61">
            <v>105.556567890314</v>
          </cell>
          <cell r="BS61">
            <v>106.166992882562</v>
          </cell>
          <cell r="BT61">
            <v>110.913374848964</v>
          </cell>
          <cell r="BU61">
            <v>106.403655818101</v>
          </cell>
          <cell r="BV61">
            <v>108.780036463081</v>
          </cell>
          <cell r="BW61">
            <v>106.650907140942</v>
          </cell>
          <cell r="BX61">
            <v>108.80979301540999</v>
          </cell>
          <cell r="BY61">
            <v>106.403655818101</v>
          </cell>
          <cell r="BZ61">
            <v>106.517629206462</v>
          </cell>
          <cell r="CA61">
            <v>108.315966234002</v>
          </cell>
          <cell r="CB61">
            <v>112.800548255979</v>
          </cell>
          <cell r="CC61">
            <v>109.609350601635</v>
          </cell>
          <cell r="CE61">
            <v>98.288197018367498</v>
          </cell>
        </row>
        <row r="62">
          <cell r="BP62" t="str">
            <v>French Territories: New Caledonia</v>
          </cell>
          <cell r="BQ62">
            <v>109.609350601635</v>
          </cell>
          <cell r="BR62">
            <v>105.556567890314</v>
          </cell>
          <cell r="BS62">
            <v>106.166992882562</v>
          </cell>
          <cell r="BT62">
            <v>110.913374848964</v>
          </cell>
          <cell r="BU62">
            <v>106.403655818101</v>
          </cell>
          <cell r="BV62">
            <v>108.780036463081</v>
          </cell>
          <cell r="BW62">
            <v>106.650907140942</v>
          </cell>
          <cell r="BX62">
            <v>108.80979301540999</v>
          </cell>
          <cell r="BY62">
            <v>106.403655818101</v>
          </cell>
          <cell r="BZ62">
            <v>106.517629206462</v>
          </cell>
          <cell r="CA62">
            <v>108.315966234002</v>
          </cell>
          <cell r="CB62">
            <v>112.800548255979</v>
          </cell>
          <cell r="CC62">
            <v>109.609350601635</v>
          </cell>
          <cell r="CE62">
            <v>98.288197018367498</v>
          </cell>
        </row>
        <row r="63">
          <cell r="BP63" t="str">
            <v>Gabon</v>
          </cell>
          <cell r="BQ63">
            <v>602.51400753191899</v>
          </cell>
          <cell r="BR63">
            <v>580.23617868199904</v>
          </cell>
          <cell r="BS63">
            <v>583.59163701067598</v>
          </cell>
          <cell r="BT63">
            <v>609.68212659169103</v>
          </cell>
          <cell r="BU63">
            <v>584.89255461435596</v>
          </cell>
          <cell r="BV63">
            <v>597.95533272561499</v>
          </cell>
          <cell r="BW63">
            <v>586.25167575297201</v>
          </cell>
          <cell r="BX63">
            <v>598.11890216102904</v>
          </cell>
          <cell r="BY63">
            <v>584.89255461435596</v>
          </cell>
          <cell r="BZ63">
            <v>585.51905739534095</v>
          </cell>
          <cell r="CA63">
            <v>595.40437505673106</v>
          </cell>
          <cell r="CB63">
            <v>620.05577086681205</v>
          </cell>
          <cell r="CC63">
            <v>602.51400753191899</v>
          </cell>
          <cell r="CE63">
            <v>540.28251379622805</v>
          </cell>
        </row>
        <row r="64">
          <cell r="BP64" t="str">
            <v>Gambia, The</v>
          </cell>
          <cell r="BR64">
            <v>46.1400000000001</v>
          </cell>
          <cell r="BS64">
            <v>46.98</v>
          </cell>
          <cell r="BT64">
            <v>49.7100000000001</v>
          </cell>
          <cell r="BU64">
            <v>52.02</v>
          </cell>
          <cell r="CE64">
            <v>45.280000000000101</v>
          </cell>
        </row>
        <row r="65">
          <cell r="BP65" t="str">
            <v>Georgia</v>
          </cell>
          <cell r="BQ65">
            <v>2.3948999999999998</v>
          </cell>
          <cell r="BR65">
            <v>2.0556999999999999</v>
          </cell>
          <cell r="BS65">
            <v>2.1654</v>
          </cell>
          <cell r="BT65">
            <v>2.2275</v>
          </cell>
          <cell r="BU65">
            <v>2.3092999999999999</v>
          </cell>
          <cell r="BV65">
            <v>2.3111999999999999</v>
          </cell>
          <cell r="BW65">
            <v>2.2483</v>
          </cell>
          <cell r="BX65">
            <v>2.2791999999999999</v>
          </cell>
          <cell r="BY65">
            <v>2.3464999999999998</v>
          </cell>
          <cell r="BZ65">
            <v>2.3816000000000002</v>
          </cell>
          <cell r="CA65">
            <v>2.3980000000000001</v>
          </cell>
          <cell r="CB65">
            <v>2.4051</v>
          </cell>
          <cell r="CC65">
            <v>2.3948999999999998</v>
          </cell>
          <cell r="CE65">
            <v>1.8635999999999999</v>
          </cell>
        </row>
        <row r="66">
          <cell r="BP66" t="str">
            <v>Ghana</v>
          </cell>
          <cell r="BQ66">
            <v>3.7949999999999999</v>
          </cell>
          <cell r="BR66">
            <v>3.2401</v>
          </cell>
          <cell r="BS66">
            <v>3.4744999999999999</v>
          </cell>
          <cell r="BT66">
            <v>3.7471999999999999</v>
          </cell>
          <cell r="BU66">
            <v>3.8492999999999999</v>
          </cell>
          <cell r="BV66">
            <v>3.9975999999999998</v>
          </cell>
          <cell r="BW66">
            <v>4.3364000000000003</v>
          </cell>
          <cell r="BX66">
            <v>3.4647999999999999</v>
          </cell>
          <cell r="BY66">
            <v>3.9230999999999998</v>
          </cell>
          <cell r="BZ66">
            <v>3.7252999999999998</v>
          </cell>
          <cell r="CA66">
            <v>3.7896000000000001</v>
          </cell>
          <cell r="CB66">
            <v>3.7932000000000001</v>
          </cell>
          <cell r="CC66">
            <v>3.7949999999999999</v>
          </cell>
          <cell r="CE66">
            <v>3.2000500000000001</v>
          </cell>
        </row>
        <row r="67">
          <cell r="BP67" t="str">
            <v>Grenada</v>
          </cell>
          <cell r="BQ67">
            <v>2.7</v>
          </cell>
          <cell r="BR67">
            <v>2.7</v>
          </cell>
          <cell r="BS67">
            <v>2.7</v>
          </cell>
          <cell r="BT67">
            <v>2.7</v>
          </cell>
          <cell r="BU67">
            <v>2.7</v>
          </cell>
          <cell r="BV67">
            <v>2.7</v>
          </cell>
          <cell r="BW67">
            <v>2.7</v>
          </cell>
          <cell r="BX67">
            <v>2.7</v>
          </cell>
          <cell r="BY67">
            <v>2.7</v>
          </cell>
          <cell r="BZ67">
            <v>2.7</v>
          </cell>
          <cell r="CA67">
            <v>2.7</v>
          </cell>
          <cell r="CB67">
            <v>2.7</v>
          </cell>
          <cell r="CC67">
            <v>2.7</v>
          </cell>
          <cell r="CE67">
            <v>2.7</v>
          </cell>
        </row>
        <row r="68">
          <cell r="BP68" t="str">
            <v>Guatemala</v>
          </cell>
          <cell r="BQ68">
            <v>7.6527849999999997</v>
          </cell>
          <cell r="BR68">
            <v>7.6515300000000002</v>
          </cell>
          <cell r="BS68">
            <v>7.6231900000000001</v>
          </cell>
          <cell r="BT68">
            <v>7.6393300000000002</v>
          </cell>
          <cell r="BU68">
            <v>7.74383</v>
          </cell>
          <cell r="BV68">
            <v>7.6665000000000001</v>
          </cell>
          <cell r="BW68">
            <v>7.6265049999999999</v>
          </cell>
          <cell r="BX68">
            <v>7.6446750000000003</v>
          </cell>
          <cell r="BY68">
            <v>7.69245</v>
          </cell>
          <cell r="BZ68">
            <v>7.7030599999999998</v>
          </cell>
          <cell r="CA68">
            <v>7.6574</v>
          </cell>
          <cell r="CB68">
            <v>7.6012399999999998</v>
          </cell>
          <cell r="CC68">
            <v>7.6527849999999997</v>
          </cell>
          <cell r="CE68">
            <v>7.5954499999999996</v>
          </cell>
        </row>
        <row r="69">
          <cell r="BP69" t="str">
            <v>Guinea</v>
          </cell>
          <cell r="BQ69">
            <v>8003.7444999999998</v>
          </cell>
          <cell r="BR69">
            <v>7258.5565999999999</v>
          </cell>
          <cell r="BS69">
            <v>7262.4633000000003</v>
          </cell>
          <cell r="BT69">
            <v>7360.6900999999998</v>
          </cell>
          <cell r="BU69">
            <v>7270.9242000000004</v>
          </cell>
          <cell r="BV69">
            <v>7456.3049000000001</v>
          </cell>
          <cell r="BW69">
            <v>7543.4023999999999</v>
          </cell>
          <cell r="BX69">
            <v>7510.0898999999999</v>
          </cell>
          <cell r="BY69">
            <v>7668.0019000000002</v>
          </cell>
          <cell r="BZ69">
            <v>7712.3693000000003</v>
          </cell>
          <cell r="CA69">
            <v>7508.0749999999998</v>
          </cell>
          <cell r="CB69">
            <v>7765.2011000000002</v>
          </cell>
          <cell r="CC69">
            <v>8003.7444999999998</v>
          </cell>
          <cell r="CE69">
            <v>7227.6663200000003</v>
          </cell>
        </row>
        <row r="70">
          <cell r="BP70" t="str">
            <v>Guinea-Bissau</v>
          </cell>
          <cell r="BQ70">
            <v>602.51400753191899</v>
          </cell>
          <cell r="BR70">
            <v>580.23617868199904</v>
          </cell>
          <cell r="BS70">
            <v>583.59163701067598</v>
          </cell>
          <cell r="BT70">
            <v>609.68212659169103</v>
          </cell>
          <cell r="BU70">
            <v>584.89255461435596</v>
          </cell>
          <cell r="BV70">
            <v>597.95533272561499</v>
          </cell>
          <cell r="BW70">
            <v>586.25167575297201</v>
          </cell>
          <cell r="BX70">
            <v>598.11890216102904</v>
          </cell>
          <cell r="BY70">
            <v>584.89255461435596</v>
          </cell>
          <cell r="BZ70">
            <v>585.51905739534095</v>
          </cell>
          <cell r="CA70">
            <v>595.40437505673106</v>
          </cell>
          <cell r="CB70">
            <v>620.05577086681205</v>
          </cell>
          <cell r="CC70">
            <v>602.51400753191899</v>
          </cell>
          <cell r="CE70">
            <v>540.28251379622805</v>
          </cell>
        </row>
        <row r="71">
          <cell r="BP71" t="str">
            <v>Guyana</v>
          </cell>
          <cell r="BQ71">
            <v>206.5</v>
          </cell>
          <cell r="BR71">
            <v>206.5</v>
          </cell>
          <cell r="BS71">
            <v>206.5</v>
          </cell>
          <cell r="BT71">
            <v>206.5</v>
          </cell>
          <cell r="BU71">
            <v>206.5</v>
          </cell>
          <cell r="BV71">
            <v>206.5</v>
          </cell>
          <cell r="BW71">
            <v>206.5</v>
          </cell>
          <cell r="BX71">
            <v>206.5</v>
          </cell>
          <cell r="BY71">
            <v>206.5</v>
          </cell>
          <cell r="BZ71">
            <v>206.5</v>
          </cell>
          <cell r="CA71">
            <v>206.5</v>
          </cell>
          <cell r="CB71">
            <v>206.5</v>
          </cell>
          <cell r="CC71">
            <v>206.5</v>
          </cell>
          <cell r="CE71">
            <v>206.5</v>
          </cell>
        </row>
        <row r="72">
          <cell r="BP72" t="str">
            <v>Haiti</v>
          </cell>
          <cell r="BQ72">
            <v>56.696978189224303</v>
          </cell>
          <cell r="BR72">
            <v>46.9276604151923</v>
          </cell>
          <cell r="BS72">
            <v>47.144100000000002</v>
          </cell>
          <cell r="BT72">
            <v>47.178929756765903</v>
          </cell>
          <cell r="BU72">
            <v>47.380099999999999</v>
          </cell>
          <cell r="BV72">
            <v>48.111292981618597</v>
          </cell>
          <cell r="BW72">
            <v>51.5866469246835</v>
          </cell>
          <cell r="BX72">
            <v>55.217399999999998</v>
          </cell>
          <cell r="BY72">
            <v>51.667364585689199</v>
          </cell>
          <cell r="BZ72">
            <v>52.0717</v>
          </cell>
          <cell r="CA72">
            <v>53.779332009398097</v>
          </cell>
          <cell r="CB72">
            <v>56.136800000000001</v>
          </cell>
          <cell r="CC72">
            <v>56.696978189224303</v>
          </cell>
          <cell r="CE72">
            <v>46.747700000000002</v>
          </cell>
        </row>
        <row r="73">
          <cell r="BP73" t="str">
            <v>Honduras</v>
          </cell>
          <cell r="BQ73">
            <v>22.367599999999999</v>
          </cell>
          <cell r="BR73">
            <v>21.709700000000002</v>
          </cell>
          <cell r="BS73">
            <v>21.802499999999998</v>
          </cell>
          <cell r="BT73">
            <v>21.903199999999998</v>
          </cell>
          <cell r="BU73">
            <v>21.998100000000001</v>
          </cell>
          <cell r="BV73">
            <v>21.8764</v>
          </cell>
          <cell r="BW73">
            <v>21.905200000000001</v>
          </cell>
          <cell r="BX73">
            <v>21.970700000000001</v>
          </cell>
          <cell r="BY73">
            <v>21.964400000000001</v>
          </cell>
          <cell r="BZ73">
            <v>21.983000000000001</v>
          </cell>
          <cell r="CA73">
            <v>22.072399999999998</v>
          </cell>
          <cell r="CB73">
            <v>22.216200000000001</v>
          </cell>
          <cell r="CC73">
            <v>22.367599999999999</v>
          </cell>
          <cell r="CE73">
            <v>21.5124</v>
          </cell>
        </row>
        <row r="74">
          <cell r="BP74" t="str">
            <v>Hungary</v>
          </cell>
          <cell r="BQ74">
            <v>286.63</v>
          </cell>
          <cell r="BR74">
            <v>274.91000000000003</v>
          </cell>
          <cell r="BS74">
            <v>269.94</v>
          </cell>
          <cell r="BT74">
            <v>278.94</v>
          </cell>
          <cell r="BU74">
            <v>270.37</v>
          </cell>
          <cell r="BV74">
            <v>282.35000000000002</v>
          </cell>
          <cell r="BW74">
            <v>282.75</v>
          </cell>
          <cell r="BX74">
            <v>282.63</v>
          </cell>
          <cell r="BY74">
            <v>280.74</v>
          </cell>
          <cell r="BZ74">
            <v>279.05</v>
          </cell>
          <cell r="CA74">
            <v>281.48</v>
          </cell>
          <cell r="CB74">
            <v>294.35000000000002</v>
          </cell>
          <cell r="CC74">
            <v>286.63</v>
          </cell>
          <cell r="CE74">
            <v>259.13</v>
          </cell>
        </row>
        <row r="75">
          <cell r="BP75" t="str">
            <v>Iceland</v>
          </cell>
          <cell r="BQ75">
            <v>129.59</v>
          </cell>
          <cell r="BR75">
            <v>132.94</v>
          </cell>
          <cell r="BS75">
            <v>132.94</v>
          </cell>
          <cell r="BT75">
            <v>137.21</v>
          </cell>
          <cell r="BU75">
            <v>131.12</v>
          </cell>
          <cell r="BV75">
            <v>134.47999999999999</v>
          </cell>
          <cell r="BW75">
            <v>131.6</v>
          </cell>
          <cell r="BX75">
            <v>134.34</v>
          </cell>
          <cell r="BY75">
            <v>129.47999999999999</v>
          </cell>
          <cell r="BZ75">
            <v>127.35</v>
          </cell>
          <cell r="CA75">
            <v>128.43</v>
          </cell>
          <cell r="CB75">
            <v>132.77000000000001</v>
          </cell>
          <cell r="CC75">
            <v>129.59</v>
          </cell>
          <cell r="CE75">
            <v>126.9</v>
          </cell>
        </row>
        <row r="76">
          <cell r="BP76" t="str">
            <v>India</v>
          </cell>
          <cell r="BQ76">
            <v>66.325999999999993</v>
          </cell>
          <cell r="BR76">
            <v>61.7575</v>
          </cell>
          <cell r="BS76">
            <v>61.790799999999997</v>
          </cell>
          <cell r="BT76">
            <v>62.590800000000002</v>
          </cell>
          <cell r="BU76">
            <v>63.578000000000003</v>
          </cell>
          <cell r="BV76">
            <v>63.761499999999998</v>
          </cell>
          <cell r="BW76">
            <v>63.754899999999999</v>
          </cell>
          <cell r="BX76">
            <v>64.005399999999995</v>
          </cell>
          <cell r="BY76">
            <v>66.306200000000004</v>
          </cell>
          <cell r="BZ76">
            <v>65.741799999999998</v>
          </cell>
          <cell r="CA76">
            <v>65.223100000000002</v>
          </cell>
          <cell r="CB76">
            <v>66.814800000000005</v>
          </cell>
          <cell r="CC76">
            <v>66.325999999999993</v>
          </cell>
          <cell r="CE76">
            <v>63.331499999999998</v>
          </cell>
        </row>
        <row r="77">
          <cell r="BP77" t="str">
            <v>Indonesia</v>
          </cell>
          <cell r="BQ77">
            <v>13795</v>
          </cell>
          <cell r="BR77">
            <v>12625</v>
          </cell>
          <cell r="BS77">
            <v>12863</v>
          </cell>
          <cell r="BT77">
            <v>13084</v>
          </cell>
          <cell r="BU77">
            <v>12937</v>
          </cell>
          <cell r="BV77">
            <v>13211</v>
          </cell>
          <cell r="BW77">
            <v>13332</v>
          </cell>
          <cell r="BX77">
            <v>13481</v>
          </cell>
          <cell r="BY77">
            <v>14027</v>
          </cell>
          <cell r="BZ77">
            <v>14657</v>
          </cell>
          <cell r="CA77">
            <v>13639</v>
          </cell>
          <cell r="CB77">
            <v>13840</v>
          </cell>
          <cell r="CC77">
            <v>13795</v>
          </cell>
          <cell r="CE77">
            <v>12440</v>
          </cell>
        </row>
        <row r="78">
          <cell r="BP78" t="str">
            <v>Iran, Islamic Republic of</v>
          </cell>
          <cell r="BQ78">
            <v>30130</v>
          </cell>
          <cell r="BR78">
            <v>27530</v>
          </cell>
          <cell r="BS78">
            <v>27708</v>
          </cell>
          <cell r="BT78">
            <v>28085</v>
          </cell>
          <cell r="BU78">
            <v>28241</v>
          </cell>
          <cell r="BV78">
            <v>28829</v>
          </cell>
          <cell r="BW78">
            <v>29319</v>
          </cell>
          <cell r="BX78">
            <v>29600</v>
          </cell>
          <cell r="BY78">
            <v>29958</v>
          </cell>
          <cell r="BZ78">
            <v>29956</v>
          </cell>
          <cell r="CA78">
            <v>29960</v>
          </cell>
          <cell r="CB78">
            <v>30086</v>
          </cell>
          <cell r="CC78">
            <v>30130</v>
          </cell>
          <cell r="CE78">
            <v>27138</v>
          </cell>
        </row>
        <row r="79">
          <cell r="BP79" t="str">
            <v>Iraq</v>
          </cell>
          <cell r="BQ79">
            <v>1182</v>
          </cell>
          <cell r="BR79">
            <v>1166</v>
          </cell>
          <cell r="BS79">
            <v>1166</v>
          </cell>
          <cell r="BT79">
            <v>1166</v>
          </cell>
          <cell r="BU79">
            <v>1166</v>
          </cell>
          <cell r="BV79">
            <v>1166</v>
          </cell>
          <cell r="BW79">
            <v>1166</v>
          </cell>
          <cell r="BX79">
            <v>1166</v>
          </cell>
          <cell r="BY79">
            <v>1166</v>
          </cell>
          <cell r="BZ79">
            <v>1166</v>
          </cell>
          <cell r="CA79">
            <v>1166</v>
          </cell>
          <cell r="CB79">
            <v>1166</v>
          </cell>
          <cell r="CC79">
            <v>1182</v>
          </cell>
          <cell r="CE79">
            <v>1166</v>
          </cell>
        </row>
        <row r="80">
          <cell r="BP80" t="str">
            <v>Israel</v>
          </cell>
          <cell r="BQ80">
            <v>3.9020000000000001</v>
          </cell>
          <cell r="BR80">
            <v>3.9239999999999999</v>
          </cell>
          <cell r="BS80">
            <v>3.9660000000000002</v>
          </cell>
          <cell r="BT80">
            <v>3.98</v>
          </cell>
          <cell r="BU80">
            <v>3.8610000000000002</v>
          </cell>
          <cell r="BV80">
            <v>3.8759999999999999</v>
          </cell>
          <cell r="BW80">
            <v>3.7690000000000001</v>
          </cell>
          <cell r="BX80">
            <v>3.7829999999999999</v>
          </cell>
          <cell r="BY80">
            <v>3.93</v>
          </cell>
          <cell r="BZ80">
            <v>3.923</v>
          </cell>
          <cell r="CA80">
            <v>3.867</v>
          </cell>
          <cell r="CB80">
            <v>3.8769999999999998</v>
          </cell>
          <cell r="CC80">
            <v>3.9020000000000001</v>
          </cell>
          <cell r="CE80">
            <v>3.8889999999999998</v>
          </cell>
        </row>
        <row r="81">
          <cell r="BP81" t="str">
            <v>Jamaica</v>
          </cell>
          <cell r="BQ81">
            <v>120.02845000000001</v>
          </cell>
          <cell r="BR81">
            <v>115.671934340752</v>
          </cell>
          <cell r="BS81">
            <v>115.39545</v>
          </cell>
          <cell r="BT81">
            <v>114.7659</v>
          </cell>
          <cell r="BU81">
            <v>115.35495</v>
          </cell>
          <cell r="BV81">
            <v>115.35495</v>
          </cell>
          <cell r="BW81">
            <v>116.66540000000001</v>
          </cell>
          <cell r="BX81">
            <v>117.08714999999999</v>
          </cell>
          <cell r="BY81">
            <v>117.51615</v>
          </cell>
          <cell r="BZ81">
            <v>118.70065</v>
          </cell>
          <cell r="CA81">
            <v>119.57550000000001</v>
          </cell>
          <cell r="CB81">
            <v>119.58865</v>
          </cell>
          <cell r="CC81">
            <v>120.02845000000001</v>
          </cell>
          <cell r="CE81">
            <v>114.39</v>
          </cell>
        </row>
        <row r="82">
          <cell r="BP82" t="str">
            <v>Japan</v>
          </cell>
          <cell r="BQ82">
            <v>120.5</v>
          </cell>
          <cell r="BR82">
            <v>118.22</v>
          </cell>
          <cell r="BS82">
            <v>119.26</v>
          </cell>
          <cell r="BT82">
            <v>120.11</v>
          </cell>
          <cell r="BU82">
            <v>118.51</v>
          </cell>
          <cell r="BV82">
            <v>123.75</v>
          </cell>
          <cell r="BW82">
            <v>122.45</v>
          </cell>
          <cell r="BX82">
            <v>123.97</v>
          </cell>
          <cell r="BY82">
            <v>121.2</v>
          </cell>
          <cell r="BZ82">
            <v>119.95</v>
          </cell>
          <cell r="CA82">
            <v>120.87</v>
          </cell>
          <cell r="CB82">
            <v>122.8</v>
          </cell>
          <cell r="CC82">
            <v>120.5</v>
          </cell>
          <cell r="CE82">
            <v>120.64</v>
          </cell>
        </row>
        <row r="83">
          <cell r="BP83" t="str">
            <v>Jordan</v>
          </cell>
          <cell r="BQ83">
            <v>0.71000000000000096</v>
          </cell>
          <cell r="BR83">
            <v>0.71000000000000096</v>
          </cell>
          <cell r="BS83">
            <v>0.71000000000000096</v>
          </cell>
          <cell r="BT83">
            <v>0.71000000000000096</v>
          </cell>
          <cell r="BU83">
            <v>0.71000000000000096</v>
          </cell>
          <cell r="BV83">
            <v>0.71000000000000096</v>
          </cell>
          <cell r="BW83">
            <v>0.71000000000000096</v>
          </cell>
          <cell r="BX83">
            <v>0.71000000000000096</v>
          </cell>
          <cell r="BY83">
            <v>0.71000000000000096</v>
          </cell>
          <cell r="BZ83">
            <v>0.71000000000000096</v>
          </cell>
          <cell r="CA83">
            <v>0.71000000000000096</v>
          </cell>
          <cell r="CB83">
            <v>0.71000000000000096</v>
          </cell>
          <cell r="CC83">
            <v>0.71000000000000096</v>
          </cell>
          <cell r="CE83">
            <v>0.71000000000000096</v>
          </cell>
        </row>
        <row r="84">
          <cell r="BP84" t="str">
            <v>Kazakhstan</v>
          </cell>
          <cell r="BQ84">
            <v>340.01</v>
          </cell>
          <cell r="BR84">
            <v>184.45</v>
          </cell>
          <cell r="BS84">
            <v>185.05</v>
          </cell>
          <cell r="BT84">
            <v>185.65</v>
          </cell>
          <cell r="BU84">
            <v>185.8</v>
          </cell>
          <cell r="BV84">
            <v>185.95</v>
          </cell>
          <cell r="BW84">
            <v>186.2</v>
          </cell>
          <cell r="BX84">
            <v>187.45</v>
          </cell>
          <cell r="BY84">
            <v>237.66</v>
          </cell>
          <cell r="BZ84">
            <v>270.89</v>
          </cell>
          <cell r="CA84">
            <v>279.18</v>
          </cell>
          <cell r="CB84">
            <v>307.39999999999998</v>
          </cell>
          <cell r="CC84">
            <v>340.01</v>
          </cell>
          <cell r="CE84">
            <v>182.35</v>
          </cell>
        </row>
        <row r="85">
          <cell r="BP85" t="str">
            <v>Kenya</v>
          </cell>
          <cell r="BQ85">
            <v>102.31140000000001</v>
          </cell>
          <cell r="BR85">
            <v>91.673599999999993</v>
          </cell>
          <cell r="BS85">
            <v>91.423100000000005</v>
          </cell>
          <cell r="BT85">
            <v>92.334999999999994</v>
          </cell>
          <cell r="BU85">
            <v>94.6</v>
          </cell>
          <cell r="BV85">
            <v>97.781000000000006</v>
          </cell>
          <cell r="BW85">
            <v>98.639399999999995</v>
          </cell>
          <cell r="BX85">
            <v>102.52119999999999</v>
          </cell>
          <cell r="BY85">
            <v>103.8699</v>
          </cell>
          <cell r="BZ85">
            <v>105.2928</v>
          </cell>
          <cell r="CA85">
            <v>101.8</v>
          </cell>
          <cell r="CB85">
            <v>102.1143</v>
          </cell>
          <cell r="CC85">
            <v>102.31140000000001</v>
          </cell>
          <cell r="CE85">
            <v>90.501666666666694</v>
          </cell>
        </row>
        <row r="86">
          <cell r="BP86" t="str">
            <v>Kiribati</v>
          </cell>
          <cell r="BQ86">
            <v>1.3687380235422899</v>
          </cell>
          <cell r="BR86">
            <v>1.2851818532322301</v>
          </cell>
          <cell r="BS86">
            <v>1.2833675564681699</v>
          </cell>
          <cell r="BT86">
            <v>1.3099292638197499</v>
          </cell>
          <cell r="BU86">
            <v>1.2529758175667201</v>
          </cell>
          <cell r="BV86">
            <v>1.3049719431032201</v>
          </cell>
          <cell r="BW86">
            <v>1.3020833333333299</v>
          </cell>
          <cell r="BX86">
            <v>1.3709898546750801</v>
          </cell>
          <cell r="BY86">
            <v>1.39879703455029</v>
          </cell>
          <cell r="BZ86">
            <v>1.4265335235378001</v>
          </cell>
          <cell r="CA86">
            <v>1.4086491055078201</v>
          </cell>
          <cell r="CB86">
            <v>1.3910140492419001</v>
          </cell>
          <cell r="CC86">
            <v>1.3687380235422899</v>
          </cell>
          <cell r="CE86">
            <v>1.2192148256522799</v>
          </cell>
        </row>
        <row r="87">
          <cell r="BP87" t="str">
            <v>Korea</v>
          </cell>
          <cell r="BQ87">
            <v>1172.5</v>
          </cell>
          <cell r="BR87">
            <v>1093.5</v>
          </cell>
          <cell r="BS87">
            <v>1098.4000000000001</v>
          </cell>
          <cell r="BT87">
            <v>1109.5</v>
          </cell>
          <cell r="BU87">
            <v>1072.4000000000001</v>
          </cell>
          <cell r="BV87">
            <v>1108.2</v>
          </cell>
          <cell r="BW87">
            <v>1115.5</v>
          </cell>
          <cell r="BX87">
            <v>1170</v>
          </cell>
          <cell r="BY87">
            <v>1182.5</v>
          </cell>
          <cell r="BZ87">
            <v>1185.3</v>
          </cell>
          <cell r="CA87">
            <v>1140.0999999999999</v>
          </cell>
          <cell r="CB87">
            <v>1158.0999999999999</v>
          </cell>
          <cell r="CC87">
            <v>1172.5</v>
          </cell>
          <cell r="CE87">
            <v>1099.3</v>
          </cell>
        </row>
        <row r="88">
          <cell r="BP88" t="str">
            <v>Kuwait</v>
          </cell>
          <cell r="BQ88">
            <v>0.303499347476403</v>
          </cell>
          <cell r="BR88">
            <v>0.29495044832468098</v>
          </cell>
          <cell r="BS88">
            <v>0.29575298710517001</v>
          </cell>
          <cell r="BT88">
            <v>0.30024620188554602</v>
          </cell>
          <cell r="BU88">
            <v>0.301504507492387</v>
          </cell>
          <cell r="BV88">
            <v>0.302800908402725</v>
          </cell>
          <cell r="BW88">
            <v>0.30199619484794499</v>
          </cell>
          <cell r="BX88">
            <v>0.30290179923668697</v>
          </cell>
          <cell r="BY88">
            <v>0.30199619484794499</v>
          </cell>
          <cell r="BZ88">
            <v>0.30209655005739799</v>
          </cell>
          <cell r="CA88">
            <v>0.30310378273520899</v>
          </cell>
          <cell r="CB88">
            <v>0.30439547059539801</v>
          </cell>
          <cell r="CC88">
            <v>0.303499347476403</v>
          </cell>
          <cell r="CE88">
            <v>0.29280004684800798</v>
          </cell>
        </row>
        <row r="89">
          <cell r="BP89" t="str">
            <v>Kyrgyz Republic</v>
          </cell>
          <cell r="BQ89">
            <v>75.899299999999997</v>
          </cell>
          <cell r="BR89">
            <v>59.81</v>
          </cell>
          <cell r="BS89">
            <v>61.291400000000003</v>
          </cell>
          <cell r="BT89">
            <v>63.873600000000003</v>
          </cell>
          <cell r="BU89">
            <v>60.070500000000003</v>
          </cell>
          <cell r="BV89">
            <v>58.147199999999998</v>
          </cell>
          <cell r="BW89">
            <v>62.078800000000001</v>
          </cell>
          <cell r="BX89">
            <v>61.021299999999997</v>
          </cell>
          <cell r="BY89">
            <v>65.095299999999995</v>
          </cell>
          <cell r="BZ89">
            <v>68.835899999999995</v>
          </cell>
          <cell r="CA89">
            <v>69.697999999999993</v>
          </cell>
          <cell r="CB89">
            <v>75.900000000000006</v>
          </cell>
          <cell r="CC89">
            <v>75.899299999999997</v>
          </cell>
          <cell r="CE89">
            <v>58.886499999999998</v>
          </cell>
        </row>
        <row r="90">
          <cell r="BP90" t="str">
            <v>Lao People's Democratic Republic</v>
          </cell>
          <cell r="BQ90">
            <v>8172.6</v>
          </cell>
          <cell r="BR90">
            <v>8132.87</v>
          </cell>
          <cell r="BS90">
            <v>8116.51</v>
          </cell>
          <cell r="BT90">
            <v>8117.75</v>
          </cell>
          <cell r="BU90">
            <v>8091.83</v>
          </cell>
          <cell r="BV90">
            <v>8119.12</v>
          </cell>
          <cell r="BW90">
            <v>8120.34</v>
          </cell>
          <cell r="BX90">
            <v>8203.16</v>
          </cell>
          <cell r="BY90">
            <v>8214.6</v>
          </cell>
          <cell r="BZ90">
            <v>8197.58</v>
          </cell>
          <cell r="CA90">
            <v>8173.29</v>
          </cell>
          <cell r="CB90">
            <v>8187.26</v>
          </cell>
          <cell r="CC90">
            <v>8172.6</v>
          </cell>
          <cell r="CE90">
            <v>8097.77</v>
          </cell>
        </row>
        <row r="91">
          <cell r="BP91" t="str">
            <v>Latvia</v>
          </cell>
        </row>
        <row r="92">
          <cell r="BP92" t="str">
            <v>Lebanon</v>
          </cell>
          <cell r="BQ92">
            <v>1507.5</v>
          </cell>
          <cell r="BR92">
            <v>1507.5</v>
          </cell>
          <cell r="BS92">
            <v>1507.5</v>
          </cell>
          <cell r="BT92">
            <v>1507.5</v>
          </cell>
          <cell r="BU92">
            <v>1507.5</v>
          </cell>
          <cell r="BV92">
            <v>1507.5</v>
          </cell>
          <cell r="BW92">
            <v>1507.5</v>
          </cell>
          <cell r="BX92">
            <v>1507.5</v>
          </cell>
          <cell r="BY92">
            <v>1507.5</v>
          </cell>
          <cell r="BZ92">
            <v>1507.5</v>
          </cell>
          <cell r="CA92">
            <v>1507.5</v>
          </cell>
          <cell r="CB92">
            <v>1507.5</v>
          </cell>
          <cell r="CC92">
            <v>1507.5</v>
          </cell>
          <cell r="CE92">
            <v>1507.5</v>
          </cell>
        </row>
        <row r="93">
          <cell r="BP93" t="str">
            <v>Lesotho</v>
          </cell>
          <cell r="BQ93">
            <v>15.545</v>
          </cell>
          <cell r="BR93">
            <v>11.589499999999999</v>
          </cell>
          <cell r="BS93">
            <v>11.6244</v>
          </cell>
          <cell r="BT93">
            <v>12.1768</v>
          </cell>
          <cell r="BU93">
            <v>11.826599999999999</v>
          </cell>
          <cell r="BV93">
            <v>12.180999999999999</v>
          </cell>
          <cell r="BW93">
            <v>12.1983</v>
          </cell>
          <cell r="BX93">
            <v>12.6556</v>
          </cell>
          <cell r="BY93">
            <v>13.34305</v>
          </cell>
          <cell r="BZ93">
            <v>13.879</v>
          </cell>
          <cell r="CA93">
            <v>13.80265</v>
          </cell>
          <cell r="CB93">
            <v>14.441700000000001</v>
          </cell>
          <cell r="CC93">
            <v>15.545</v>
          </cell>
          <cell r="CE93">
            <v>11.58095</v>
          </cell>
        </row>
        <row r="94">
          <cell r="BP94" t="str">
            <v>Liberia</v>
          </cell>
          <cell r="BQ94">
            <v>88.5</v>
          </cell>
          <cell r="BR94">
            <v>84.5</v>
          </cell>
          <cell r="BS94">
            <v>84.5</v>
          </cell>
          <cell r="BT94">
            <v>84.5</v>
          </cell>
          <cell r="BU94">
            <v>84.5</v>
          </cell>
          <cell r="BV94">
            <v>84.5</v>
          </cell>
          <cell r="BW94">
            <v>85.5</v>
          </cell>
          <cell r="BX94">
            <v>87.5</v>
          </cell>
          <cell r="BY94">
            <v>88.5</v>
          </cell>
          <cell r="BZ94">
            <v>88.5</v>
          </cell>
          <cell r="CA94">
            <v>87.5</v>
          </cell>
          <cell r="CB94">
            <v>87.5</v>
          </cell>
          <cell r="CC94">
            <v>88.5</v>
          </cell>
          <cell r="CE94">
            <v>82.5</v>
          </cell>
        </row>
        <row r="95">
          <cell r="BP95" t="str">
            <v>Libya</v>
          </cell>
          <cell r="BQ95">
            <v>1.3944996500039699</v>
          </cell>
          <cell r="BR95">
            <v>1.3706908781387399</v>
          </cell>
          <cell r="BS95">
            <v>1.37303803494412</v>
          </cell>
          <cell r="BT95">
            <v>1.4008075448172901</v>
          </cell>
          <cell r="BU95">
            <v>1.3739850115897101</v>
          </cell>
          <cell r="BV95">
            <v>1.38971592952175</v>
          </cell>
          <cell r="BW95">
            <v>1.37401432035211</v>
          </cell>
          <cell r="BX95">
            <v>1.3855309385530901</v>
          </cell>
          <cell r="BY95">
            <v>1.37654936600655</v>
          </cell>
          <cell r="BZ95">
            <v>1.37660820379842</v>
          </cell>
          <cell r="CA95">
            <v>1.38337855348028</v>
          </cell>
          <cell r="CB95">
            <v>1.4082803151212999</v>
          </cell>
          <cell r="CC95">
            <v>1.3944996500039699</v>
          </cell>
          <cell r="CE95">
            <v>1.33378427813171</v>
          </cell>
        </row>
        <row r="96">
          <cell r="BP96" t="str">
            <v>Lithuania</v>
          </cell>
          <cell r="CE96">
            <v>2.8386999999999998</v>
          </cell>
        </row>
        <row r="97">
          <cell r="BP97" t="str">
            <v>Macedonia, FYR</v>
          </cell>
          <cell r="BQ97">
            <v>56.374400000000001</v>
          </cell>
          <cell r="BR97">
            <v>54.426699999999997</v>
          </cell>
          <cell r="BS97">
            <v>54.183100000000003</v>
          </cell>
          <cell r="BT97">
            <v>56.806399999999996</v>
          </cell>
          <cell r="BU97">
            <v>55.953800000000001</v>
          </cell>
          <cell r="BV97">
            <v>56.618899999999996</v>
          </cell>
          <cell r="BW97">
            <v>55.417000000000002</v>
          </cell>
          <cell r="BX97">
            <v>56.232500000000002</v>
          </cell>
          <cell r="BY97">
            <v>54.513399999999997</v>
          </cell>
          <cell r="BZ97">
            <v>55.064900000000002</v>
          </cell>
          <cell r="CA97">
            <v>55.967700000000001</v>
          </cell>
          <cell r="CB97">
            <v>58.230899999999998</v>
          </cell>
          <cell r="CC97">
            <v>56.374400000000001</v>
          </cell>
          <cell r="CE97">
            <v>50.560400000000001</v>
          </cell>
        </row>
        <row r="98">
          <cell r="BP98" t="str">
            <v>Madagascar</v>
          </cell>
          <cell r="BQ98">
            <v>3199.21</v>
          </cell>
          <cell r="BR98">
            <v>2609.36</v>
          </cell>
          <cell r="BS98">
            <v>2612.11</v>
          </cell>
          <cell r="BT98">
            <v>2878.94</v>
          </cell>
          <cell r="BU98">
            <v>2873.79</v>
          </cell>
          <cell r="BV98">
            <v>2875.65</v>
          </cell>
          <cell r="BW98">
            <v>2880.05</v>
          </cell>
          <cell r="BX98">
            <v>2881.17</v>
          </cell>
          <cell r="BY98">
            <v>2880.27</v>
          </cell>
          <cell r="BZ98">
            <v>3223.13</v>
          </cell>
          <cell r="CA98">
            <v>3292.24</v>
          </cell>
          <cell r="CB98">
            <v>3260.43</v>
          </cell>
          <cell r="CC98">
            <v>3199.21</v>
          </cell>
          <cell r="CE98">
            <v>2596.73</v>
          </cell>
        </row>
        <row r="99">
          <cell r="BP99" t="str">
            <v>Malawi</v>
          </cell>
          <cell r="BQ99">
            <v>664.36500000000001</v>
          </cell>
          <cell r="BR99">
            <v>454.25659999999999</v>
          </cell>
          <cell r="BS99">
            <v>437.85250000000002</v>
          </cell>
          <cell r="BT99">
            <v>437.63720000000001</v>
          </cell>
          <cell r="BU99">
            <v>440.13159999999999</v>
          </cell>
          <cell r="BV99">
            <v>438.45420000000001</v>
          </cell>
          <cell r="BW99">
            <v>441.05220000000003</v>
          </cell>
          <cell r="BX99">
            <v>512.13679999999999</v>
          </cell>
          <cell r="BY99">
            <v>557.97979999999995</v>
          </cell>
          <cell r="BZ99">
            <v>554.98009999999999</v>
          </cell>
          <cell r="CA99">
            <v>559.62549999999999</v>
          </cell>
          <cell r="CB99">
            <v>604.83759999999995</v>
          </cell>
          <cell r="CC99">
            <v>664.36500000000001</v>
          </cell>
          <cell r="CE99">
            <v>470.77980000000002</v>
          </cell>
        </row>
        <row r="100">
          <cell r="BP100" t="str">
            <v>Malaysia</v>
          </cell>
          <cell r="BQ100">
            <v>4.2919999999999998</v>
          </cell>
          <cell r="BR100">
            <v>3.6234999999999999</v>
          </cell>
          <cell r="BS100">
            <v>3.6112500000000001</v>
          </cell>
          <cell r="BT100">
            <v>3.7164999999999999</v>
          </cell>
          <cell r="BU100">
            <v>3.5705</v>
          </cell>
          <cell r="BV100">
            <v>3.6515</v>
          </cell>
          <cell r="BW100">
            <v>3.7854999999999999</v>
          </cell>
          <cell r="BX100">
            <v>3.8174999999999999</v>
          </cell>
          <cell r="BY100">
            <v>4.2140000000000004</v>
          </cell>
          <cell r="BZ100">
            <v>4.4455</v>
          </cell>
          <cell r="CA100">
            <v>4.3040000000000003</v>
          </cell>
          <cell r="CB100">
            <v>4.2614999999999998</v>
          </cell>
          <cell r="CC100">
            <v>4.2919999999999998</v>
          </cell>
          <cell r="CE100">
            <v>3.4950000000000001</v>
          </cell>
        </row>
        <row r="101">
          <cell r="BP101" t="str">
            <v>Maldives</v>
          </cell>
          <cell r="BQ101">
            <v>15.41</v>
          </cell>
          <cell r="BR101">
            <v>15.36</v>
          </cell>
          <cell r="BS101">
            <v>15.35</v>
          </cell>
          <cell r="BT101">
            <v>15.39</v>
          </cell>
          <cell r="BU101">
            <v>15.37</v>
          </cell>
          <cell r="BV101">
            <v>15.36</v>
          </cell>
          <cell r="BW101">
            <v>15.41</v>
          </cell>
          <cell r="BX101">
            <v>15.38</v>
          </cell>
          <cell r="BY101">
            <v>15.34</v>
          </cell>
          <cell r="BZ101">
            <v>15.39</v>
          </cell>
          <cell r="CA101">
            <v>15.29</v>
          </cell>
          <cell r="CB101">
            <v>15.33</v>
          </cell>
          <cell r="CC101">
            <v>15.41</v>
          </cell>
          <cell r="CE101">
            <v>15.4</v>
          </cell>
        </row>
        <row r="102">
          <cell r="BP102" t="str">
            <v>Mali</v>
          </cell>
          <cell r="BQ102">
            <v>602.51400753191899</v>
          </cell>
          <cell r="BR102">
            <v>580.23617868199904</v>
          </cell>
          <cell r="BS102">
            <v>583.59163701067598</v>
          </cell>
          <cell r="BT102">
            <v>609.68212659169103</v>
          </cell>
          <cell r="BU102">
            <v>584.89255461435596</v>
          </cell>
          <cell r="BV102">
            <v>597.95533272561499</v>
          </cell>
          <cell r="BW102">
            <v>586.25167575297201</v>
          </cell>
          <cell r="BX102">
            <v>598.11890216102904</v>
          </cell>
          <cell r="BY102">
            <v>584.89255461435596</v>
          </cell>
          <cell r="BZ102">
            <v>585.51905739534095</v>
          </cell>
          <cell r="CA102">
            <v>595.40437505673106</v>
          </cell>
          <cell r="CB102">
            <v>620.05577086681205</v>
          </cell>
          <cell r="CC102">
            <v>602.51400753191899</v>
          </cell>
          <cell r="CE102">
            <v>540.28251379622805</v>
          </cell>
        </row>
        <row r="103">
          <cell r="BP103" t="str">
            <v>Mauritania</v>
          </cell>
          <cell r="BQ103">
            <v>338.95</v>
          </cell>
          <cell r="BR103">
            <v>310.11</v>
          </cell>
          <cell r="BS103">
            <v>313.58</v>
          </cell>
          <cell r="BT103">
            <v>316.58999999999997</v>
          </cell>
          <cell r="BU103">
            <v>320.17</v>
          </cell>
          <cell r="BV103">
            <v>320.63</v>
          </cell>
          <cell r="BW103">
            <v>325.12</v>
          </cell>
          <cell r="BX103">
            <v>326.60000000000002</v>
          </cell>
          <cell r="BY103">
            <v>327.47000000000003</v>
          </cell>
          <cell r="BZ103">
            <v>329.6</v>
          </cell>
          <cell r="CA103">
            <v>333.98</v>
          </cell>
          <cell r="CB103">
            <v>334.77</v>
          </cell>
          <cell r="CC103">
            <v>338.95</v>
          </cell>
          <cell r="CE103">
            <v>312.64</v>
          </cell>
        </row>
        <row r="104">
          <cell r="BP104" t="str">
            <v>Mauritius</v>
          </cell>
          <cell r="BQ104">
            <v>35.8887</v>
          </cell>
          <cell r="BR104">
            <v>32.643300000000004</v>
          </cell>
          <cell r="BS104">
            <v>33.257800000000003</v>
          </cell>
          <cell r="BT104">
            <v>36.403599999999997</v>
          </cell>
          <cell r="BU104">
            <v>35.4054</v>
          </cell>
          <cell r="BV104">
            <v>35.363199999999999</v>
          </cell>
          <cell r="BW104">
            <v>35.153599999999997</v>
          </cell>
          <cell r="BX104">
            <v>35.402900000000002</v>
          </cell>
          <cell r="BY104">
            <v>35.136099999999999</v>
          </cell>
          <cell r="BZ104">
            <v>35.527200000000001</v>
          </cell>
          <cell r="CA104">
            <v>35.857199999999999</v>
          </cell>
          <cell r="CB104">
            <v>36.211300000000001</v>
          </cell>
          <cell r="CC104">
            <v>35.8887</v>
          </cell>
          <cell r="CE104">
            <v>31.728100000000001</v>
          </cell>
        </row>
        <row r="105">
          <cell r="BP105" t="str">
            <v>Mexico</v>
          </cell>
          <cell r="BQ105">
            <v>17.206499999999998</v>
          </cell>
          <cell r="BR105">
            <v>14.687799999999999</v>
          </cell>
          <cell r="BS105">
            <v>14.922800000000001</v>
          </cell>
          <cell r="BT105">
            <v>15.154199999999999</v>
          </cell>
          <cell r="BU105">
            <v>15.2225</v>
          </cell>
          <cell r="BV105">
            <v>15.3581</v>
          </cell>
          <cell r="BW105">
            <v>15.567600000000001</v>
          </cell>
          <cell r="BX105">
            <v>16.213999999999999</v>
          </cell>
          <cell r="BY105">
            <v>16.886299999999999</v>
          </cell>
          <cell r="BZ105">
            <v>17.007300000000001</v>
          </cell>
          <cell r="CA105">
            <v>16.450299999999999</v>
          </cell>
          <cell r="CB105">
            <v>16.549199999999999</v>
          </cell>
          <cell r="CC105">
            <v>17.206499999999998</v>
          </cell>
          <cell r="CE105">
            <v>14.718</v>
          </cell>
        </row>
        <row r="106">
          <cell r="BP106" t="str">
            <v>Micronesia, Federated States of</v>
          </cell>
          <cell r="BQ106">
            <v>1</v>
          </cell>
          <cell r="BR106">
            <v>1</v>
          </cell>
          <cell r="BS106">
            <v>1</v>
          </cell>
          <cell r="BT106">
            <v>1</v>
          </cell>
          <cell r="BU106">
            <v>1</v>
          </cell>
          <cell r="BV106">
            <v>1</v>
          </cell>
          <cell r="BW106">
            <v>1</v>
          </cell>
          <cell r="BX106">
            <v>1</v>
          </cell>
          <cell r="BY106">
            <v>1</v>
          </cell>
          <cell r="BZ106">
            <v>1</v>
          </cell>
          <cell r="CA106">
            <v>1</v>
          </cell>
          <cell r="CB106">
            <v>1</v>
          </cell>
          <cell r="CC106">
            <v>1</v>
          </cell>
          <cell r="CE106">
            <v>1</v>
          </cell>
        </row>
        <row r="107">
          <cell r="BP107" t="str">
            <v>Moldova</v>
          </cell>
          <cell r="BQ107">
            <v>19.6585</v>
          </cell>
          <cell r="BR107">
            <v>17.946200000000001</v>
          </cell>
          <cell r="BS107">
            <v>18.783100000000001</v>
          </cell>
          <cell r="BT107">
            <v>18.379200000000001</v>
          </cell>
          <cell r="BU107">
            <v>18.083100000000002</v>
          </cell>
          <cell r="BV107">
            <v>18.0624</v>
          </cell>
          <cell r="BW107">
            <v>18.6999</v>
          </cell>
          <cell r="BX107">
            <v>18.758600000000001</v>
          </cell>
          <cell r="BY107">
            <v>19.108699999999999</v>
          </cell>
          <cell r="BZ107">
            <v>20.1083</v>
          </cell>
          <cell r="CA107">
            <v>20.033899999999999</v>
          </cell>
          <cell r="CB107">
            <v>20.108799999999999</v>
          </cell>
          <cell r="CC107">
            <v>19.6585</v>
          </cell>
          <cell r="CE107">
            <v>15.6152</v>
          </cell>
        </row>
        <row r="108">
          <cell r="BP108" t="str">
            <v>Mongolia</v>
          </cell>
          <cell r="BQ108">
            <v>1995.98</v>
          </cell>
          <cell r="BR108">
            <v>1944.78</v>
          </cell>
          <cell r="BS108">
            <v>1974.52</v>
          </cell>
          <cell r="BT108">
            <v>1984.69</v>
          </cell>
          <cell r="BU108">
            <v>1962.33</v>
          </cell>
          <cell r="BV108">
            <v>1907.32</v>
          </cell>
          <cell r="BW108">
            <v>1953.19</v>
          </cell>
          <cell r="BX108">
            <v>1985.06</v>
          </cell>
          <cell r="BY108">
            <v>1991.49</v>
          </cell>
          <cell r="BZ108">
            <v>1996.99</v>
          </cell>
          <cell r="CA108">
            <v>1991.67</v>
          </cell>
          <cell r="CB108">
            <v>1994.28</v>
          </cell>
          <cell r="CC108">
            <v>1995.98</v>
          </cell>
          <cell r="CE108">
            <v>1885.6</v>
          </cell>
        </row>
        <row r="109">
          <cell r="BP109" t="str">
            <v>Montenegro</v>
          </cell>
          <cell r="BQ109">
            <v>0.91852668320014697</v>
          </cell>
          <cell r="BR109">
            <v>0.88456435205661199</v>
          </cell>
          <cell r="BS109">
            <v>0.88967971530249101</v>
          </cell>
          <cell r="BT109">
            <v>0.92945441026117703</v>
          </cell>
          <cell r="BU109">
            <v>0.89166295140436902</v>
          </cell>
          <cell r="BV109">
            <v>0.91157702825888798</v>
          </cell>
          <cell r="BW109">
            <v>0.89373491822325501</v>
          </cell>
          <cell r="BX109">
            <v>0.91182638825567597</v>
          </cell>
          <cell r="BY109">
            <v>0.89166295140436902</v>
          </cell>
          <cell r="BZ109">
            <v>0.89261804873694495</v>
          </cell>
          <cell r="CA109">
            <v>0.90768811836253105</v>
          </cell>
          <cell r="CB109">
            <v>0.94526892901030302</v>
          </cell>
          <cell r="CC109">
            <v>0.91852668320014697</v>
          </cell>
          <cell r="CE109">
            <v>0.82365538258792503</v>
          </cell>
        </row>
        <row r="110">
          <cell r="BP110" t="str">
            <v>Montserrat</v>
          </cell>
          <cell r="BQ110">
            <v>2.7</v>
          </cell>
          <cell r="BR110">
            <v>2.7</v>
          </cell>
          <cell r="BS110">
            <v>2.7</v>
          </cell>
          <cell r="BT110">
            <v>2.7</v>
          </cell>
          <cell r="BU110">
            <v>2.7</v>
          </cell>
          <cell r="BV110">
            <v>2.7</v>
          </cell>
          <cell r="BW110">
            <v>2.7</v>
          </cell>
          <cell r="BX110">
            <v>2.7</v>
          </cell>
          <cell r="BY110">
            <v>2.7</v>
          </cell>
          <cell r="BZ110">
            <v>2.7</v>
          </cell>
          <cell r="CA110">
            <v>2.7</v>
          </cell>
          <cell r="CB110">
            <v>2.7</v>
          </cell>
          <cell r="CC110">
            <v>2.7</v>
          </cell>
          <cell r="CE110">
            <v>2.7</v>
          </cell>
        </row>
        <row r="111">
          <cell r="BP111" t="str">
            <v>Morocco</v>
          </cell>
          <cell r="BQ111">
            <v>9.9056999999999995</v>
          </cell>
          <cell r="BR111">
            <v>9.5585000000000004</v>
          </cell>
          <cell r="BS111">
            <v>9.6204999999999998</v>
          </cell>
          <cell r="BT111">
            <v>9.9560999999999993</v>
          </cell>
          <cell r="BU111">
            <v>9.7525999999999993</v>
          </cell>
          <cell r="BV111">
            <v>9.8529999999999998</v>
          </cell>
          <cell r="BW111">
            <v>9.7520000000000007</v>
          </cell>
          <cell r="BX111">
            <v>9.8047000000000004</v>
          </cell>
          <cell r="BY111">
            <v>9.7200000000000006</v>
          </cell>
          <cell r="BZ111">
            <v>9.7376000000000005</v>
          </cell>
          <cell r="CA111">
            <v>9.8177000000000003</v>
          </cell>
          <cell r="CB111">
            <v>10.074</v>
          </cell>
          <cell r="CC111">
            <v>9.9056999999999995</v>
          </cell>
          <cell r="CE111">
            <v>9.0425000000000004</v>
          </cell>
        </row>
        <row r="112">
          <cell r="BP112" t="str">
            <v>Mozambique</v>
          </cell>
          <cell r="BQ112">
            <v>45.9</v>
          </cell>
          <cell r="BR112">
            <v>34.229999999999997</v>
          </cell>
          <cell r="BS112">
            <v>33.590000000000003</v>
          </cell>
          <cell r="BT112">
            <v>37.06</v>
          </cell>
          <cell r="BU112">
            <v>36.549999999999997</v>
          </cell>
          <cell r="BV112">
            <v>35.619999999999997</v>
          </cell>
          <cell r="BW112">
            <v>38.97</v>
          </cell>
          <cell r="BX112">
            <v>39.270000000000003</v>
          </cell>
          <cell r="BY112">
            <v>41.41</v>
          </cell>
          <cell r="BZ112">
            <v>42.8</v>
          </cell>
          <cell r="CA112">
            <v>45.03</v>
          </cell>
          <cell r="CB112">
            <v>55.91</v>
          </cell>
          <cell r="CC112">
            <v>45.9</v>
          </cell>
          <cell r="CE112">
            <v>33.6</v>
          </cell>
        </row>
        <row r="113">
          <cell r="BP113" t="str">
            <v>Myanmar</v>
          </cell>
          <cell r="BQ113">
            <v>1304</v>
          </cell>
          <cell r="BR113">
            <v>1028</v>
          </cell>
          <cell r="BS113">
            <v>1033</v>
          </cell>
          <cell r="BT113">
            <v>1034.5</v>
          </cell>
          <cell r="BU113">
            <v>1090.5</v>
          </cell>
          <cell r="BV113">
            <v>1098</v>
          </cell>
          <cell r="BW113">
            <v>1117.5</v>
          </cell>
          <cell r="BX113">
            <v>1236</v>
          </cell>
          <cell r="BY113">
            <v>1279</v>
          </cell>
          <cell r="BZ113">
            <v>1289</v>
          </cell>
          <cell r="CA113">
            <v>1276</v>
          </cell>
          <cell r="CB113">
            <v>1301.5</v>
          </cell>
          <cell r="CC113">
            <v>1304</v>
          </cell>
          <cell r="CE113">
            <v>1031.5</v>
          </cell>
        </row>
        <row r="114">
          <cell r="BP114" t="str">
            <v>Namibia</v>
          </cell>
          <cell r="BQ114">
            <v>15.545</v>
          </cell>
          <cell r="BR114">
            <v>11.589499999999999</v>
          </cell>
          <cell r="BS114">
            <v>11.6244</v>
          </cell>
          <cell r="BT114">
            <v>12.1768</v>
          </cell>
          <cell r="BU114">
            <v>11.826599999999999</v>
          </cell>
          <cell r="BV114">
            <v>12.180999999999999</v>
          </cell>
          <cell r="BW114">
            <v>12.1983</v>
          </cell>
          <cell r="BX114">
            <v>12.6556</v>
          </cell>
          <cell r="BY114">
            <v>13.34305</v>
          </cell>
          <cell r="BZ114">
            <v>13.879</v>
          </cell>
          <cell r="CA114">
            <v>13.80265</v>
          </cell>
          <cell r="CB114">
            <v>14.441700000000001</v>
          </cell>
          <cell r="CC114">
            <v>15.545</v>
          </cell>
          <cell r="CE114">
            <v>11.58095</v>
          </cell>
        </row>
        <row r="115">
          <cell r="BP115" t="str">
            <v>Nepal</v>
          </cell>
          <cell r="BQ115">
            <v>107</v>
          </cell>
          <cell r="BR115">
            <v>99.13</v>
          </cell>
          <cell r="BS115">
            <v>99.31</v>
          </cell>
          <cell r="BT115">
            <v>100.45</v>
          </cell>
          <cell r="BU115">
            <v>99.4</v>
          </cell>
          <cell r="BV115">
            <v>102.16</v>
          </cell>
          <cell r="BW115">
            <v>102.2</v>
          </cell>
          <cell r="BX115">
            <v>101.14</v>
          </cell>
          <cell r="BY115">
            <v>103.71</v>
          </cell>
          <cell r="BZ115">
            <v>105.92</v>
          </cell>
          <cell r="CA115">
            <v>103.49</v>
          </cell>
          <cell r="CB115">
            <v>105.46</v>
          </cell>
          <cell r="CC115">
            <v>107</v>
          </cell>
          <cell r="CE115">
            <v>99.37</v>
          </cell>
        </row>
        <row r="116">
          <cell r="BP116" t="str">
            <v>Netherlands Antilles</v>
          </cell>
        </row>
        <row r="117">
          <cell r="BP117" t="str">
            <v>New Zealand</v>
          </cell>
          <cell r="BQ117">
            <v>1.46028037383178</v>
          </cell>
          <cell r="BR117">
            <v>1.37589433131535</v>
          </cell>
          <cell r="BS117">
            <v>1.32784490771478</v>
          </cell>
          <cell r="BT117">
            <v>1.3351134846461901</v>
          </cell>
          <cell r="BU117">
            <v>1.31371518654756</v>
          </cell>
          <cell r="BV117">
            <v>1.39899272523783</v>
          </cell>
          <cell r="BW117">
            <v>1.4658457930225699</v>
          </cell>
          <cell r="BX117">
            <v>1.5204500532157501</v>
          </cell>
          <cell r="BY117">
            <v>1.55763239875389</v>
          </cell>
          <cell r="BZ117">
            <v>1.5688735487919701</v>
          </cell>
          <cell r="CA117">
            <v>1.48566334868519</v>
          </cell>
          <cell r="CB117">
            <v>1.5346838551258399</v>
          </cell>
          <cell r="CC117">
            <v>1.46028037383178</v>
          </cell>
          <cell r="CE117">
            <v>1.2773023374632799</v>
          </cell>
        </row>
        <row r="118">
          <cell r="BP118" t="str">
            <v>Nicaragua</v>
          </cell>
          <cell r="BQ118">
            <v>27.9283</v>
          </cell>
          <cell r="BR118">
            <v>26.7088</v>
          </cell>
          <cell r="BS118">
            <v>26.809000000000001</v>
          </cell>
          <cell r="BT118">
            <v>26.920300000000001</v>
          </cell>
          <cell r="BU118">
            <v>27.028500000000001</v>
          </cell>
          <cell r="BV118">
            <v>27.140699999999999</v>
          </cell>
          <cell r="BW118">
            <v>27.249700000000001</v>
          </cell>
          <cell r="BX118">
            <v>27.3629</v>
          </cell>
          <cell r="BY118">
            <v>27.476500000000001</v>
          </cell>
          <cell r="BZ118">
            <v>27.5869</v>
          </cell>
          <cell r="CA118">
            <v>27.701499999999999</v>
          </cell>
          <cell r="CB118">
            <v>27.812799999999999</v>
          </cell>
          <cell r="CC118">
            <v>27.9283</v>
          </cell>
          <cell r="CE118">
            <v>26.598400000000002</v>
          </cell>
        </row>
        <row r="119">
          <cell r="BP119" t="str">
            <v>Niger</v>
          </cell>
          <cell r="BQ119">
            <v>602.51400753191899</v>
          </cell>
          <cell r="BR119">
            <v>580.23617868199904</v>
          </cell>
          <cell r="BS119">
            <v>583.59163701067598</v>
          </cell>
          <cell r="BT119">
            <v>609.68212659169103</v>
          </cell>
          <cell r="BU119">
            <v>584.89255461435596</v>
          </cell>
          <cell r="BV119">
            <v>597.95533272561499</v>
          </cell>
          <cell r="BW119">
            <v>586.25167575297201</v>
          </cell>
          <cell r="BX119">
            <v>598.11890216102904</v>
          </cell>
          <cell r="BY119">
            <v>584.89255461435596</v>
          </cell>
          <cell r="BZ119">
            <v>585.51905739534095</v>
          </cell>
          <cell r="CA119">
            <v>595.40437505673106</v>
          </cell>
          <cell r="CB119">
            <v>620.05577086681205</v>
          </cell>
          <cell r="CC119">
            <v>602.51400753191899</v>
          </cell>
          <cell r="CE119">
            <v>540.28251379622805</v>
          </cell>
        </row>
        <row r="120">
          <cell r="BP120" t="str">
            <v>Nigeria</v>
          </cell>
          <cell r="BQ120">
            <v>197</v>
          </cell>
          <cell r="BR120">
            <v>169.68</v>
          </cell>
          <cell r="BS120">
            <v>169.68</v>
          </cell>
          <cell r="BT120">
            <v>197</v>
          </cell>
          <cell r="BU120">
            <v>197</v>
          </cell>
          <cell r="BV120">
            <v>197</v>
          </cell>
          <cell r="BW120">
            <v>196.95</v>
          </cell>
          <cell r="BX120">
            <v>197</v>
          </cell>
          <cell r="BY120">
            <v>197</v>
          </cell>
          <cell r="BZ120">
            <v>196.95</v>
          </cell>
          <cell r="CA120">
            <v>197</v>
          </cell>
          <cell r="CB120">
            <v>197</v>
          </cell>
          <cell r="CC120">
            <v>197</v>
          </cell>
          <cell r="CE120">
            <v>169.68</v>
          </cell>
        </row>
        <row r="121">
          <cell r="BP121" t="str">
            <v>Norway</v>
          </cell>
          <cell r="BQ121">
            <v>8.81</v>
          </cell>
          <cell r="BR121">
            <v>7.81</v>
          </cell>
          <cell r="BS121">
            <v>7.63</v>
          </cell>
          <cell r="BT121">
            <v>8.09</v>
          </cell>
          <cell r="BU121">
            <v>7.48</v>
          </cell>
          <cell r="BV121">
            <v>7.78</v>
          </cell>
          <cell r="BW121">
            <v>7.86</v>
          </cell>
          <cell r="BX121">
            <v>8.2100000000000009</v>
          </cell>
          <cell r="BY121">
            <v>8.2899999999999991</v>
          </cell>
          <cell r="BZ121">
            <v>8.5</v>
          </cell>
          <cell r="CA121">
            <v>8.5299999999999994</v>
          </cell>
          <cell r="CB121">
            <v>8.69</v>
          </cell>
          <cell r="CC121">
            <v>8.81</v>
          </cell>
          <cell r="CE121">
            <v>7.43</v>
          </cell>
        </row>
        <row r="122">
          <cell r="BP122" t="str">
            <v>Oman</v>
          </cell>
          <cell r="BQ122">
            <v>0.38450000000000001</v>
          </cell>
          <cell r="BR122">
            <v>0.38450000000000001</v>
          </cell>
          <cell r="BS122">
            <v>0.38450000000000001</v>
          </cell>
          <cell r="BT122">
            <v>0.38450000000000001</v>
          </cell>
          <cell r="BU122">
            <v>0.38450000000000001</v>
          </cell>
          <cell r="BV122">
            <v>0.38450000000000001</v>
          </cell>
          <cell r="BW122">
            <v>0.38450000000000001</v>
          </cell>
          <cell r="BX122">
            <v>0.38450000000000001</v>
          </cell>
          <cell r="BY122">
            <v>0.38450000000000001</v>
          </cell>
          <cell r="BZ122">
            <v>0.38450000000000001</v>
          </cell>
          <cell r="CA122">
            <v>0.38450000000000001</v>
          </cell>
          <cell r="CB122">
            <v>0.38450000000000001</v>
          </cell>
          <cell r="CC122">
            <v>0.38450000000000001</v>
          </cell>
          <cell r="CE122">
            <v>0.38450000000000001</v>
          </cell>
        </row>
        <row r="123">
          <cell r="BP123" t="str">
            <v>Pakistan</v>
          </cell>
          <cell r="BQ123">
            <v>104.8655</v>
          </cell>
          <cell r="BR123">
            <v>101.2007</v>
          </cell>
          <cell r="BS123">
            <v>101.8895</v>
          </cell>
          <cell r="BT123">
            <v>101.92230000000001</v>
          </cell>
          <cell r="BU123">
            <v>101.75005</v>
          </cell>
          <cell r="BV123">
            <v>101.98</v>
          </cell>
          <cell r="BW123">
            <v>101.7895</v>
          </cell>
          <cell r="BX123">
            <v>101.79810000000001</v>
          </cell>
          <cell r="BY123">
            <v>104.18729999999999</v>
          </cell>
          <cell r="BZ123">
            <v>104.51430000000001</v>
          </cell>
          <cell r="CA123">
            <v>105.499</v>
          </cell>
          <cell r="CB123">
            <v>105.5204</v>
          </cell>
          <cell r="CC123">
            <v>104.8655</v>
          </cell>
          <cell r="CE123">
            <v>100.4586</v>
          </cell>
        </row>
        <row r="124">
          <cell r="BP124" t="str">
            <v>Panama</v>
          </cell>
          <cell r="BQ124">
            <v>1</v>
          </cell>
          <cell r="BR124">
            <v>1</v>
          </cell>
          <cell r="BS124">
            <v>1</v>
          </cell>
          <cell r="BT124">
            <v>1</v>
          </cell>
          <cell r="BU124">
            <v>1</v>
          </cell>
          <cell r="BV124">
            <v>1</v>
          </cell>
          <cell r="BW124">
            <v>1</v>
          </cell>
          <cell r="BX124">
            <v>1</v>
          </cell>
          <cell r="BY124">
            <v>1</v>
          </cell>
          <cell r="BZ124">
            <v>1</v>
          </cell>
          <cell r="CA124">
            <v>1</v>
          </cell>
          <cell r="CB124">
            <v>1</v>
          </cell>
          <cell r="CC124">
            <v>1</v>
          </cell>
          <cell r="CE124">
            <v>1</v>
          </cell>
        </row>
        <row r="125">
          <cell r="BP125" t="str">
            <v>Papua New Guinea</v>
          </cell>
          <cell r="BQ125">
            <v>3.0074999999999998</v>
          </cell>
          <cell r="BR125">
            <v>2.6212300000000002</v>
          </cell>
          <cell r="BS125">
            <v>2.64201</v>
          </cell>
          <cell r="BT125">
            <v>2.6773799999999999</v>
          </cell>
          <cell r="BU125">
            <v>2.6918000000000002</v>
          </cell>
          <cell r="BV125">
            <v>2.7210999999999999</v>
          </cell>
          <cell r="BW125">
            <v>2.7244000000000002</v>
          </cell>
          <cell r="BX125">
            <v>2.7738999999999998</v>
          </cell>
          <cell r="BY125">
            <v>2.8050999999999999</v>
          </cell>
          <cell r="BZ125">
            <v>2.8694000000000002</v>
          </cell>
          <cell r="CA125">
            <v>2.9239799999999998</v>
          </cell>
          <cell r="CB125">
            <v>2.9630000000000001</v>
          </cell>
          <cell r="CC125">
            <v>3.0074999999999998</v>
          </cell>
          <cell r="CE125">
            <v>2.5939999999999999</v>
          </cell>
        </row>
        <row r="126">
          <cell r="BP126" t="str">
            <v>Paraguay</v>
          </cell>
          <cell r="BQ126">
            <v>5806.915</v>
          </cell>
          <cell r="BR126">
            <v>4818.7747499999996</v>
          </cell>
          <cell r="BS126">
            <v>4724.8500000000004</v>
          </cell>
          <cell r="BT126">
            <v>4798.7749999999996</v>
          </cell>
          <cell r="BU126">
            <v>5013.4650000000001</v>
          </cell>
          <cell r="BV126">
            <v>5120.1850000000004</v>
          </cell>
          <cell r="BW126">
            <v>5183.7</v>
          </cell>
          <cell r="BX126">
            <v>5171.74</v>
          </cell>
          <cell r="BY126">
            <v>5378.67</v>
          </cell>
          <cell r="BZ126">
            <v>5636.085</v>
          </cell>
          <cell r="CA126">
            <v>5634.71</v>
          </cell>
          <cell r="CB126">
            <v>5680.5</v>
          </cell>
          <cell r="CC126">
            <v>5806.915</v>
          </cell>
          <cell r="CE126">
            <v>4626.2550000000001</v>
          </cell>
        </row>
        <row r="127">
          <cell r="BP127" t="str">
            <v>Peru</v>
          </cell>
          <cell r="BQ127">
            <v>3.4104999999999999</v>
          </cell>
          <cell r="BR127">
            <v>3.0569999999999999</v>
          </cell>
          <cell r="BS127">
            <v>3.093</v>
          </cell>
          <cell r="BT127">
            <v>3.0954999999999999</v>
          </cell>
          <cell r="BU127">
            <v>3.1255500000000001</v>
          </cell>
          <cell r="BV127">
            <v>3.1564999999999999</v>
          </cell>
          <cell r="BW127">
            <v>3.1764999999999999</v>
          </cell>
          <cell r="BX127">
            <v>3.1890000000000001</v>
          </cell>
          <cell r="BY127">
            <v>3.2355</v>
          </cell>
          <cell r="BZ127">
            <v>3.2214999999999998</v>
          </cell>
          <cell r="CA127">
            <v>3.2845</v>
          </cell>
          <cell r="CB127">
            <v>3.3740000000000001</v>
          </cell>
          <cell r="CC127">
            <v>3.4104999999999999</v>
          </cell>
          <cell r="CE127">
            <v>2.9849999999999999</v>
          </cell>
        </row>
        <row r="128">
          <cell r="BP128" t="str">
            <v>Philippines</v>
          </cell>
          <cell r="BQ128">
            <v>47.165999999999997</v>
          </cell>
          <cell r="BR128">
            <v>44.131999999999998</v>
          </cell>
          <cell r="BS128">
            <v>44.087000000000003</v>
          </cell>
          <cell r="BT128">
            <v>44.795999999999999</v>
          </cell>
          <cell r="BU128">
            <v>44.25</v>
          </cell>
          <cell r="BV128">
            <v>44.65</v>
          </cell>
          <cell r="BW128">
            <v>45.2</v>
          </cell>
          <cell r="BX128">
            <v>45.618000000000002</v>
          </cell>
          <cell r="BY128">
            <v>46.704999999999998</v>
          </cell>
          <cell r="BZ128">
            <v>46.926000000000002</v>
          </cell>
          <cell r="CA128">
            <v>46.89</v>
          </cell>
          <cell r="CB128">
            <v>47.069000000000003</v>
          </cell>
          <cell r="CC128">
            <v>47.165999999999997</v>
          </cell>
          <cell r="CE128">
            <v>44.616999999999997</v>
          </cell>
        </row>
        <row r="129">
          <cell r="BP129" t="str">
            <v>Poland</v>
          </cell>
          <cell r="BQ129">
            <v>3.9011</v>
          </cell>
          <cell r="BR129">
            <v>3.7204000000000002</v>
          </cell>
          <cell r="BS129">
            <v>3.698</v>
          </cell>
          <cell r="BT129">
            <v>3.8125</v>
          </cell>
          <cell r="BU129">
            <v>3.5987</v>
          </cell>
          <cell r="BV129">
            <v>3.7671000000000001</v>
          </cell>
          <cell r="BW129">
            <v>3.7645</v>
          </cell>
          <cell r="BX129">
            <v>3.7928999999999999</v>
          </cell>
          <cell r="BY129">
            <v>3.778</v>
          </cell>
          <cell r="BZ129">
            <v>3.7753999999999999</v>
          </cell>
          <cell r="CA129">
            <v>3.8748</v>
          </cell>
          <cell r="CB129">
            <v>4.0304000000000002</v>
          </cell>
          <cell r="CC129">
            <v>3.9011</v>
          </cell>
          <cell r="CE129">
            <v>3.5072000000000001</v>
          </cell>
        </row>
        <row r="130">
          <cell r="BP130" t="str">
            <v>Qatar</v>
          </cell>
          <cell r="BQ130">
            <v>3.64</v>
          </cell>
          <cell r="BR130">
            <v>3.64</v>
          </cell>
          <cell r="BS130">
            <v>3.64</v>
          </cell>
          <cell r="BT130">
            <v>3.64</v>
          </cell>
          <cell r="BU130">
            <v>3.64</v>
          </cell>
          <cell r="BV130">
            <v>3.64</v>
          </cell>
          <cell r="BW130">
            <v>3.64</v>
          </cell>
          <cell r="BX130">
            <v>3.64</v>
          </cell>
          <cell r="BY130">
            <v>3.64</v>
          </cell>
          <cell r="BZ130">
            <v>3.64</v>
          </cell>
          <cell r="CA130">
            <v>3.64</v>
          </cell>
          <cell r="CB130">
            <v>3.64</v>
          </cell>
          <cell r="CC130">
            <v>3.64</v>
          </cell>
          <cell r="CE130">
            <v>3.64</v>
          </cell>
        </row>
        <row r="131">
          <cell r="BP131" t="str">
            <v>Romania</v>
          </cell>
          <cell r="BQ131">
            <v>4.1477000000000004</v>
          </cell>
          <cell r="BR131">
            <v>3.9157000000000002</v>
          </cell>
          <cell r="BS131">
            <v>3.9514999999999998</v>
          </cell>
          <cell r="BT131">
            <v>4.1115000000000004</v>
          </cell>
          <cell r="BU131">
            <v>3.9527999999999999</v>
          </cell>
          <cell r="BV131">
            <v>4.0408999999999997</v>
          </cell>
          <cell r="BW131">
            <v>3.9969000000000001</v>
          </cell>
          <cell r="BX131">
            <v>4.0166000000000004</v>
          </cell>
          <cell r="BY131">
            <v>3.9510999999999998</v>
          </cell>
          <cell r="BZ131">
            <v>3.9342000000000001</v>
          </cell>
          <cell r="CA131">
            <v>4.0251999999999999</v>
          </cell>
          <cell r="CB131">
            <v>4.1974999999999998</v>
          </cell>
          <cell r="CC131">
            <v>4.1477000000000004</v>
          </cell>
          <cell r="CE131">
            <v>3.6867999999999999</v>
          </cell>
        </row>
        <row r="132">
          <cell r="BP132" t="str">
            <v>Russia</v>
          </cell>
          <cell r="BQ132">
            <v>72.8827</v>
          </cell>
          <cell r="BR132">
            <v>68.929100000000005</v>
          </cell>
          <cell r="BS132">
            <v>61.271799999999999</v>
          </cell>
          <cell r="BT132">
            <v>58.464300000000001</v>
          </cell>
          <cell r="BU132">
            <v>51.7029</v>
          </cell>
          <cell r="BV132">
            <v>52.971600000000002</v>
          </cell>
          <cell r="BW132">
            <v>55.524000000000001</v>
          </cell>
          <cell r="BX132">
            <v>58.990600000000001</v>
          </cell>
          <cell r="BY132">
            <v>66.477900000000005</v>
          </cell>
          <cell r="BZ132">
            <v>66.236699999999999</v>
          </cell>
          <cell r="CA132">
            <v>64.374200000000002</v>
          </cell>
          <cell r="CB132">
            <v>66.2393</v>
          </cell>
          <cell r="CC132">
            <v>72.8827</v>
          </cell>
          <cell r="CE132">
            <v>56.258400000000002</v>
          </cell>
        </row>
        <row r="133">
          <cell r="BP133" t="str">
            <v>Rwanda</v>
          </cell>
          <cell r="BQ133">
            <v>747.40688599999999</v>
          </cell>
          <cell r="BR133">
            <v>700.29591400000004</v>
          </cell>
          <cell r="BS133">
            <v>703.90776300000005</v>
          </cell>
          <cell r="BT133">
            <v>707.924037</v>
          </cell>
          <cell r="BU133">
            <v>710.65601100000003</v>
          </cell>
          <cell r="BV133">
            <v>714.12688700000001</v>
          </cell>
          <cell r="BW133">
            <v>719.540526</v>
          </cell>
          <cell r="BX133">
            <v>723.413993</v>
          </cell>
          <cell r="BY133">
            <v>726.31570599999998</v>
          </cell>
          <cell r="BZ133">
            <v>730.53897700000005</v>
          </cell>
          <cell r="CA133">
            <v>735.99624700000004</v>
          </cell>
          <cell r="CB133">
            <v>741.77232100000003</v>
          </cell>
          <cell r="CC133">
            <v>747.40688599999999</v>
          </cell>
          <cell r="CE133">
            <v>694.37418600000001</v>
          </cell>
        </row>
        <row r="134">
          <cell r="BP134" t="str">
            <v>Samoa</v>
          </cell>
          <cell r="BQ134">
            <v>2.5967281225655698</v>
          </cell>
          <cell r="BR134">
            <v>2.51445813427206</v>
          </cell>
          <cell r="BS134">
            <v>2.4801587301587298</v>
          </cell>
          <cell r="BT134">
            <v>2.4931438544004001</v>
          </cell>
          <cell r="BU134">
            <v>2.4491795248591699</v>
          </cell>
          <cell r="BV134">
            <v>2.5310048089091399</v>
          </cell>
          <cell r="BW134">
            <v>2.5641025641025599</v>
          </cell>
          <cell r="BX134">
            <v>2.62398320650748</v>
          </cell>
          <cell r="BY134">
            <v>2.6483050847457599</v>
          </cell>
          <cell r="BZ134">
            <v>2.67665952890792</v>
          </cell>
          <cell r="CA134">
            <v>2.6288117770767601</v>
          </cell>
          <cell r="CB134">
            <v>2.6406126221283301</v>
          </cell>
          <cell r="CC134">
            <v>2.5967281225655698</v>
          </cell>
          <cell r="CE134">
            <v>2.4230676035861398</v>
          </cell>
        </row>
        <row r="135">
          <cell r="BP135" t="str">
            <v>San Marino</v>
          </cell>
          <cell r="BQ135">
            <v>0.91852668320014697</v>
          </cell>
          <cell r="BR135">
            <v>0.88456435205661199</v>
          </cell>
          <cell r="BS135">
            <v>0.88967971530249101</v>
          </cell>
          <cell r="BT135">
            <v>0.92945441026117703</v>
          </cell>
          <cell r="BU135">
            <v>0.89166295140436902</v>
          </cell>
          <cell r="BV135">
            <v>0.91157702825888798</v>
          </cell>
          <cell r="BW135">
            <v>0.89373491822325501</v>
          </cell>
          <cell r="BX135">
            <v>0.91182638825567597</v>
          </cell>
          <cell r="BY135">
            <v>0.89166295140436902</v>
          </cell>
          <cell r="BZ135">
            <v>0.89261804873694495</v>
          </cell>
          <cell r="CA135">
            <v>0.90768811836253105</v>
          </cell>
          <cell r="CB135">
            <v>0.94526892901030302</v>
          </cell>
          <cell r="CC135">
            <v>0.91852668320014697</v>
          </cell>
          <cell r="CE135">
            <v>0.82365538258792503</v>
          </cell>
        </row>
        <row r="136">
          <cell r="BP136" t="str">
            <v>Sao Tome and Principe</v>
          </cell>
          <cell r="BQ136">
            <v>22503.903738403598</v>
          </cell>
          <cell r="BR136">
            <v>21652.67</v>
          </cell>
          <cell r="BS136">
            <v>21648.85</v>
          </cell>
          <cell r="BT136">
            <v>22591.06</v>
          </cell>
          <cell r="BU136">
            <v>22268.68</v>
          </cell>
          <cell r="BV136">
            <v>22485.32</v>
          </cell>
          <cell r="BW136">
            <v>22006.65</v>
          </cell>
          <cell r="BX136">
            <v>22364.22</v>
          </cell>
          <cell r="BY136">
            <v>21742.99</v>
          </cell>
          <cell r="BZ136">
            <v>21933.75</v>
          </cell>
          <cell r="CA136">
            <v>21933.75</v>
          </cell>
          <cell r="CB136">
            <v>23159.09</v>
          </cell>
          <cell r="CC136">
            <v>22423.58</v>
          </cell>
          <cell r="CE136">
            <v>20179.556873404199</v>
          </cell>
        </row>
        <row r="137">
          <cell r="BP137" t="str">
            <v>Saudi Arabia</v>
          </cell>
          <cell r="BQ137">
            <v>3.75</v>
          </cell>
          <cell r="BR137">
            <v>3.75</v>
          </cell>
          <cell r="BS137">
            <v>3.75</v>
          </cell>
          <cell r="BT137">
            <v>3.75</v>
          </cell>
          <cell r="BU137">
            <v>3.75</v>
          </cell>
          <cell r="BV137">
            <v>3.75</v>
          </cell>
          <cell r="BW137">
            <v>3.75</v>
          </cell>
          <cell r="BX137">
            <v>3.75</v>
          </cell>
          <cell r="BY137">
            <v>3.75</v>
          </cell>
          <cell r="BZ137">
            <v>3.75</v>
          </cell>
          <cell r="CA137">
            <v>3.75</v>
          </cell>
          <cell r="CB137">
            <v>3.75</v>
          </cell>
          <cell r="CC137">
            <v>3.75</v>
          </cell>
          <cell r="CE137">
            <v>3.75</v>
          </cell>
        </row>
        <row r="138">
          <cell r="BP138" t="str">
            <v>Senegal</v>
          </cell>
          <cell r="BQ138">
            <v>602.51400753191899</v>
          </cell>
          <cell r="BR138">
            <v>580.23617868199904</v>
          </cell>
          <cell r="BS138">
            <v>583.59163701067598</v>
          </cell>
          <cell r="BT138">
            <v>609.68212659169103</v>
          </cell>
          <cell r="BU138">
            <v>584.89255461435596</v>
          </cell>
          <cell r="BV138">
            <v>597.95533272561499</v>
          </cell>
          <cell r="BW138">
            <v>586.25167575297201</v>
          </cell>
          <cell r="BX138">
            <v>598.11890216102904</v>
          </cell>
          <cell r="BY138">
            <v>584.89255461435596</v>
          </cell>
          <cell r="BZ138">
            <v>585.51905739534095</v>
          </cell>
          <cell r="CA138">
            <v>595.40437505673106</v>
          </cell>
          <cell r="CB138">
            <v>620.05577086681205</v>
          </cell>
          <cell r="CC138">
            <v>602.51400753191899</v>
          </cell>
          <cell r="CE138">
            <v>540.28251379622805</v>
          </cell>
        </row>
        <row r="139">
          <cell r="BP139" t="str">
            <v>Serbia, Republic of</v>
          </cell>
          <cell r="BQ139">
            <v>111.24679999999999</v>
          </cell>
          <cell r="BR139">
            <v>108.9121</v>
          </cell>
          <cell r="BS139">
            <v>107.2921</v>
          </cell>
          <cell r="BT139">
            <v>111.42400000000001</v>
          </cell>
          <cell r="BU139">
            <v>108.13590000000001</v>
          </cell>
          <cell r="BV139">
            <v>110.04340000000001</v>
          </cell>
          <cell r="BW139">
            <v>107.7304</v>
          </cell>
          <cell r="BX139">
            <v>109.75660000000001</v>
          </cell>
          <cell r="BY139">
            <v>106.8344</v>
          </cell>
          <cell r="BZ139">
            <v>106.491</v>
          </cell>
          <cell r="CA139">
            <v>109.9423</v>
          </cell>
          <cell r="CB139">
            <v>114.5449</v>
          </cell>
          <cell r="CC139">
            <v>111.24679999999999</v>
          </cell>
          <cell r="CE139">
            <v>99.464100000000002</v>
          </cell>
        </row>
        <row r="140">
          <cell r="BP140" t="str">
            <v>Seychelles</v>
          </cell>
          <cell r="BQ140">
            <v>13.1547</v>
          </cell>
          <cell r="BR140">
            <v>14.0441</v>
          </cell>
          <cell r="BS140">
            <v>13.7675</v>
          </cell>
          <cell r="BT140">
            <v>13.5029</v>
          </cell>
          <cell r="BU140">
            <v>13.3649</v>
          </cell>
          <cell r="BV140">
            <v>13.235799999999999</v>
          </cell>
          <cell r="BW140">
            <v>13.0733</v>
          </cell>
          <cell r="BX140">
            <v>13.0968</v>
          </cell>
          <cell r="BY140">
            <v>13.125500000000001</v>
          </cell>
          <cell r="BZ140">
            <v>13.101599999999999</v>
          </cell>
          <cell r="CA140">
            <v>13.0146</v>
          </cell>
          <cell r="CB140">
            <v>13.1181</v>
          </cell>
          <cell r="CC140">
            <v>13.1547</v>
          </cell>
          <cell r="CE140">
            <v>14.0389</v>
          </cell>
        </row>
        <row r="141">
          <cell r="BP141" t="str">
            <v>Sierra Leone</v>
          </cell>
          <cell r="BQ141">
            <v>5639.1</v>
          </cell>
          <cell r="BR141">
            <v>4924.4750000000004</v>
          </cell>
          <cell r="BS141">
            <v>4891.8100000000004</v>
          </cell>
          <cell r="BT141">
            <v>4864.4949999999999</v>
          </cell>
          <cell r="BU141">
            <v>4836.9750000000004</v>
          </cell>
          <cell r="BV141">
            <v>4845.4092857142896</v>
          </cell>
          <cell r="BW141">
            <v>4861.17</v>
          </cell>
          <cell r="BX141">
            <v>4911.4350000000004</v>
          </cell>
          <cell r="BY141">
            <v>5107.01</v>
          </cell>
          <cell r="BZ141">
            <v>5292.5950000000003</v>
          </cell>
          <cell r="CA141">
            <v>5384.2550000000001</v>
          </cell>
          <cell r="CB141">
            <v>5572.4449999999997</v>
          </cell>
          <cell r="CC141">
            <v>5639.1</v>
          </cell>
          <cell r="CE141">
            <v>4953.34</v>
          </cell>
        </row>
        <row r="142">
          <cell r="BP142" t="str">
            <v>Singapore</v>
          </cell>
          <cell r="BQ142">
            <v>1.4138999999999999</v>
          </cell>
          <cell r="BR142">
            <v>1.3512</v>
          </cell>
          <cell r="BS142">
            <v>1.3568</v>
          </cell>
          <cell r="BT142">
            <v>1.3765000000000001</v>
          </cell>
          <cell r="BU142">
            <v>1.323</v>
          </cell>
          <cell r="BV142">
            <v>1.3475999999999999</v>
          </cell>
          <cell r="BW142">
            <v>1.3473999999999999</v>
          </cell>
          <cell r="BX142">
            <v>1.3728</v>
          </cell>
          <cell r="BY142">
            <v>1.4135</v>
          </cell>
          <cell r="BZ142">
            <v>1.4253</v>
          </cell>
          <cell r="CA142">
            <v>1.4017999999999999</v>
          </cell>
          <cell r="CB142">
            <v>1.4131</v>
          </cell>
          <cell r="CC142">
            <v>1.4138999999999999</v>
          </cell>
          <cell r="CE142">
            <v>1.3212999999999999</v>
          </cell>
        </row>
        <row r="143">
          <cell r="BP143" t="str">
            <v>Solomon Islands</v>
          </cell>
          <cell r="BQ143">
            <v>8.0645161290322598</v>
          </cell>
          <cell r="BR143">
            <v>7.7881619937694699</v>
          </cell>
          <cell r="BS143">
            <v>7.7579519006982203</v>
          </cell>
          <cell r="BT143">
            <v>7.8247261345852896</v>
          </cell>
          <cell r="BU143">
            <v>7.6982294072363402</v>
          </cell>
          <cell r="BV143">
            <v>7.8492935635792804</v>
          </cell>
          <cell r="BW143">
            <v>7.8492935635792804</v>
          </cell>
          <cell r="BX143">
            <v>8.0128205128205092</v>
          </cell>
          <cell r="BY143">
            <v>8.0971659919028305</v>
          </cell>
          <cell r="BZ143">
            <v>8.1699346405228805</v>
          </cell>
          <cell r="CA143">
            <v>8.1037277147487803</v>
          </cell>
          <cell r="CB143">
            <v>8.0775444264943506</v>
          </cell>
          <cell r="CC143">
            <v>8.0645161290322598</v>
          </cell>
          <cell r="CE143">
            <v>7.3583517292126599</v>
          </cell>
        </row>
        <row r="144">
          <cell r="BP144" t="str">
            <v>South Africa</v>
          </cell>
          <cell r="BQ144">
            <v>15.545</v>
          </cell>
          <cell r="BR144">
            <v>11.589499999999999</v>
          </cell>
          <cell r="BS144">
            <v>11.6244</v>
          </cell>
          <cell r="BT144">
            <v>12.1768</v>
          </cell>
          <cell r="BU144">
            <v>11.826599999999999</v>
          </cell>
          <cell r="BV144">
            <v>12.180999999999999</v>
          </cell>
          <cell r="BW144">
            <v>12.1983</v>
          </cell>
          <cell r="BX144">
            <v>12.6556</v>
          </cell>
          <cell r="BY144">
            <v>13.34305</v>
          </cell>
          <cell r="BZ144">
            <v>13.879</v>
          </cell>
          <cell r="CA144">
            <v>13.80265</v>
          </cell>
          <cell r="CB144">
            <v>14.441700000000001</v>
          </cell>
          <cell r="CC144">
            <v>15.545</v>
          </cell>
          <cell r="CE144">
            <v>11.58095</v>
          </cell>
        </row>
        <row r="145">
          <cell r="BP145" t="str">
            <v>South Sudan</v>
          </cell>
          <cell r="BQ145">
            <v>16.621099999999998</v>
          </cell>
          <cell r="BR145">
            <v>2.95</v>
          </cell>
          <cell r="BS145">
            <v>2.95</v>
          </cell>
          <cell r="BT145">
            <v>2.95</v>
          </cell>
          <cell r="BU145">
            <v>2.95</v>
          </cell>
          <cell r="BV145">
            <v>2.95</v>
          </cell>
          <cell r="BW145">
            <v>2.95</v>
          </cell>
          <cell r="BX145">
            <v>2.95</v>
          </cell>
          <cell r="BY145">
            <v>2.95</v>
          </cell>
          <cell r="BZ145">
            <v>2.95</v>
          </cell>
          <cell r="CA145">
            <v>2.95</v>
          </cell>
          <cell r="CB145">
            <v>2.95</v>
          </cell>
          <cell r="CC145">
            <v>16.621099999999998</v>
          </cell>
          <cell r="CE145">
            <v>2.95</v>
          </cell>
        </row>
        <row r="146">
          <cell r="BP146" t="str">
            <v>Sri Lanka</v>
          </cell>
          <cell r="BQ146">
            <v>144.06229999999999</v>
          </cell>
          <cell r="BR146">
            <v>132.19999999999999</v>
          </cell>
          <cell r="BS146">
            <v>132.9</v>
          </cell>
          <cell r="BT146">
            <v>132.9</v>
          </cell>
          <cell r="BU146">
            <v>132.9</v>
          </cell>
          <cell r="BV146">
            <v>133.9</v>
          </cell>
          <cell r="BW146">
            <v>133.69999999999999</v>
          </cell>
          <cell r="BX146">
            <v>133.6</v>
          </cell>
          <cell r="BY146">
            <v>134.30000000000001</v>
          </cell>
          <cell r="BZ146">
            <v>141.23349999999999</v>
          </cell>
          <cell r="CA146">
            <v>140.85429999999999</v>
          </cell>
          <cell r="CB146">
            <v>143.20740000000001</v>
          </cell>
          <cell r="CC146">
            <v>144.06229999999999</v>
          </cell>
          <cell r="CE146">
            <v>131.04859999999999</v>
          </cell>
        </row>
        <row r="147">
          <cell r="BP147" t="str">
            <v>St. Kitts and Nevis</v>
          </cell>
          <cell r="BQ147">
            <v>2.7</v>
          </cell>
          <cell r="BR147">
            <v>2.7</v>
          </cell>
          <cell r="BS147">
            <v>2.7</v>
          </cell>
          <cell r="BT147">
            <v>2.7</v>
          </cell>
          <cell r="BU147">
            <v>2.7</v>
          </cell>
          <cell r="BV147">
            <v>2.7</v>
          </cell>
          <cell r="BW147">
            <v>2.7</v>
          </cell>
          <cell r="BX147">
            <v>2.7</v>
          </cell>
          <cell r="BY147">
            <v>2.7</v>
          </cell>
          <cell r="BZ147">
            <v>2.7</v>
          </cell>
          <cell r="CA147">
            <v>2.7</v>
          </cell>
          <cell r="CB147">
            <v>2.7</v>
          </cell>
          <cell r="CC147">
            <v>2.7</v>
          </cell>
          <cell r="CE147">
            <v>2.7</v>
          </cell>
        </row>
        <row r="148">
          <cell r="BP148" t="str">
            <v>St. Lucia</v>
          </cell>
          <cell r="BQ148">
            <v>2.7</v>
          </cell>
          <cell r="BR148">
            <v>2.7</v>
          </cell>
          <cell r="BS148">
            <v>2.7</v>
          </cell>
          <cell r="BT148">
            <v>2.7</v>
          </cell>
          <cell r="BU148">
            <v>2.7</v>
          </cell>
          <cell r="BV148">
            <v>2.7</v>
          </cell>
          <cell r="BW148">
            <v>2.7</v>
          </cell>
          <cell r="BX148">
            <v>2.7</v>
          </cell>
          <cell r="BY148">
            <v>2.7</v>
          </cell>
          <cell r="BZ148">
            <v>2.7</v>
          </cell>
          <cell r="CA148">
            <v>2.7</v>
          </cell>
          <cell r="CB148">
            <v>2.7</v>
          </cell>
          <cell r="CC148">
            <v>2.7</v>
          </cell>
          <cell r="CE148">
            <v>2.7</v>
          </cell>
        </row>
        <row r="149">
          <cell r="BP149" t="str">
            <v>St. Vincent and the Grenadines</v>
          </cell>
          <cell r="BQ149">
            <v>2.7</v>
          </cell>
          <cell r="BR149">
            <v>2.7</v>
          </cell>
          <cell r="BS149">
            <v>2.7</v>
          </cell>
          <cell r="BT149">
            <v>2.7</v>
          </cell>
          <cell r="BU149">
            <v>2.7</v>
          </cell>
          <cell r="BV149">
            <v>2.7</v>
          </cell>
          <cell r="BW149">
            <v>2.7</v>
          </cell>
          <cell r="BX149">
            <v>2.7</v>
          </cell>
          <cell r="BY149">
            <v>2.7</v>
          </cell>
          <cell r="BZ149">
            <v>2.7</v>
          </cell>
          <cell r="CA149">
            <v>2.7</v>
          </cell>
          <cell r="CB149">
            <v>2.7</v>
          </cell>
          <cell r="CC149">
            <v>2.7</v>
          </cell>
          <cell r="CE149">
            <v>2.7</v>
          </cell>
        </row>
        <row r="150">
          <cell r="BP150" t="str">
            <v>Sudan</v>
          </cell>
          <cell r="BQ150">
            <v>6.0922927500000004</v>
          </cell>
          <cell r="BR150">
            <v>5.9722</v>
          </cell>
          <cell r="BS150">
            <v>5.9722</v>
          </cell>
          <cell r="BT150">
            <v>5.9722</v>
          </cell>
          <cell r="BU150">
            <v>5.9722</v>
          </cell>
          <cell r="BV150">
            <v>5.9722</v>
          </cell>
          <cell r="BW150">
            <v>5.9722</v>
          </cell>
          <cell r="BX150">
            <v>6.0922927500000004</v>
          </cell>
          <cell r="BY150">
            <v>6.0922927500000004</v>
          </cell>
          <cell r="BZ150">
            <v>6.0922927500000004</v>
          </cell>
          <cell r="CA150">
            <v>6.0922927500000004</v>
          </cell>
          <cell r="CB150">
            <v>6.0922927500000004</v>
          </cell>
          <cell r="CC150">
            <v>6.0922927500000004</v>
          </cell>
          <cell r="CE150">
            <v>5.9722</v>
          </cell>
        </row>
        <row r="151">
          <cell r="BP151" t="str">
            <v>Suriname</v>
          </cell>
          <cell r="BQ151">
            <v>4</v>
          </cell>
          <cell r="BR151">
            <v>3.3</v>
          </cell>
          <cell r="BS151">
            <v>3.3</v>
          </cell>
          <cell r="BT151">
            <v>3.3</v>
          </cell>
          <cell r="BU151">
            <v>3.3</v>
          </cell>
          <cell r="BV151">
            <v>3.3</v>
          </cell>
          <cell r="BW151">
            <v>3.3</v>
          </cell>
          <cell r="BX151">
            <v>3.3</v>
          </cell>
          <cell r="BY151">
            <v>3.3</v>
          </cell>
          <cell r="BZ151">
            <v>3.3</v>
          </cell>
          <cell r="CA151">
            <v>3.3</v>
          </cell>
          <cell r="CB151">
            <v>4</v>
          </cell>
          <cell r="CC151">
            <v>4</v>
          </cell>
          <cell r="CE151">
            <v>3.3</v>
          </cell>
        </row>
        <row r="152">
          <cell r="BP152" t="str">
            <v>Swaziland</v>
          </cell>
          <cell r="BQ152">
            <v>15.545</v>
          </cell>
          <cell r="BR152">
            <v>11.589499999999999</v>
          </cell>
          <cell r="BS152">
            <v>11.6244</v>
          </cell>
          <cell r="BT152">
            <v>12.1768</v>
          </cell>
          <cell r="BU152">
            <v>11.826599999999999</v>
          </cell>
          <cell r="BV152">
            <v>12.180999999999999</v>
          </cell>
          <cell r="BW152">
            <v>12.1983</v>
          </cell>
          <cell r="BX152">
            <v>12.6556</v>
          </cell>
          <cell r="BY152">
            <v>13.34305</v>
          </cell>
          <cell r="BZ152">
            <v>13.879</v>
          </cell>
          <cell r="CA152">
            <v>13.80265</v>
          </cell>
          <cell r="CB152">
            <v>14.441700000000001</v>
          </cell>
          <cell r="CC152">
            <v>15.545</v>
          </cell>
          <cell r="CE152">
            <v>11.58095</v>
          </cell>
        </row>
        <row r="153">
          <cell r="BP153" t="str">
            <v>Sweden</v>
          </cell>
          <cell r="BQ153">
            <v>8.4407999999999994</v>
          </cell>
          <cell r="BR153">
            <v>8.2805999999999997</v>
          </cell>
          <cell r="BS153">
            <v>8.3356999999999992</v>
          </cell>
          <cell r="BT153">
            <v>8.6347000000000005</v>
          </cell>
          <cell r="BU153">
            <v>8.3156999999999996</v>
          </cell>
          <cell r="BV153">
            <v>8.5024999999999995</v>
          </cell>
          <cell r="BW153">
            <v>8.2357999999999993</v>
          </cell>
          <cell r="BX153">
            <v>8.6279000000000003</v>
          </cell>
          <cell r="BY153">
            <v>8.4736999999999991</v>
          </cell>
          <cell r="BZ153">
            <v>8.3979999999999997</v>
          </cell>
          <cell r="CA153">
            <v>8.5200999999999993</v>
          </cell>
          <cell r="CB153">
            <v>8.7030999999999992</v>
          </cell>
          <cell r="CC153">
            <v>8.4407999999999994</v>
          </cell>
          <cell r="CE153">
            <v>7.7366000000000001</v>
          </cell>
        </row>
        <row r="154">
          <cell r="BP154" t="str">
            <v>Switzerland</v>
          </cell>
          <cell r="BQ154">
            <v>0.99209999999999998</v>
          </cell>
          <cell r="BR154">
            <v>0.92369999999999997</v>
          </cell>
          <cell r="BS154">
            <v>0.94879999999999998</v>
          </cell>
          <cell r="BT154">
            <v>0.9728</v>
          </cell>
          <cell r="BU154">
            <v>0.93569999999999998</v>
          </cell>
          <cell r="BV154">
            <v>0.94169999999999998</v>
          </cell>
          <cell r="BW154">
            <v>0.93020000000000003</v>
          </cell>
          <cell r="BX154">
            <v>0.96230000000000004</v>
          </cell>
          <cell r="BY154">
            <v>0.96440000000000003</v>
          </cell>
          <cell r="BZ154">
            <v>0.97340000000000004</v>
          </cell>
          <cell r="CA154">
            <v>0.9889</v>
          </cell>
          <cell r="CB154">
            <v>1.0310999999999999</v>
          </cell>
          <cell r="CC154">
            <v>0.99209999999999998</v>
          </cell>
          <cell r="CE154">
            <v>0.98909999999999998</v>
          </cell>
        </row>
        <row r="155">
          <cell r="BP155" t="str">
            <v>Tajikistan</v>
          </cell>
          <cell r="BQ155">
            <v>6.9901999999999997</v>
          </cell>
          <cell r="BR155">
            <v>5.3754</v>
          </cell>
          <cell r="BS155">
            <v>5.4431000000000003</v>
          </cell>
          <cell r="BT155">
            <v>5.8014000000000001</v>
          </cell>
          <cell r="BU155">
            <v>6.258</v>
          </cell>
          <cell r="BV155">
            <v>6.2685000000000004</v>
          </cell>
          <cell r="BW155">
            <v>6.2602000000000002</v>
          </cell>
          <cell r="BX155">
            <v>6.2602000000000002</v>
          </cell>
          <cell r="BY155">
            <v>6.3247999999999998</v>
          </cell>
          <cell r="BZ155">
            <v>6.4565000000000001</v>
          </cell>
          <cell r="CA155">
            <v>6.6207000000000003</v>
          </cell>
          <cell r="CB155">
            <v>6.7241999999999997</v>
          </cell>
          <cell r="CC155">
            <v>6.9901999999999997</v>
          </cell>
          <cell r="CE155">
            <v>5.3079000000000001</v>
          </cell>
        </row>
        <row r="156">
          <cell r="BP156" t="str">
            <v>Tanzania</v>
          </cell>
          <cell r="BQ156">
            <v>2148.52</v>
          </cell>
          <cell r="BR156">
            <v>1781.9943564356399</v>
          </cell>
          <cell r="BS156">
            <v>1781.45702970297</v>
          </cell>
          <cell r="BT156">
            <v>1788.06415841584</v>
          </cell>
          <cell r="BU156">
            <v>1829.0004950494999</v>
          </cell>
          <cell r="BV156">
            <v>1997.1539108910899</v>
          </cell>
          <cell r="BW156">
            <v>2020.3485148514901</v>
          </cell>
          <cell r="BX156">
            <v>2086.4397029703</v>
          </cell>
          <cell r="BY156">
            <v>2133.7642574257402</v>
          </cell>
          <cell r="BZ156">
            <v>2149.0283168316801</v>
          </cell>
          <cell r="CA156">
            <v>2166.3322277227699</v>
          </cell>
          <cell r="CB156">
            <v>2149.1079207920802</v>
          </cell>
          <cell r="CC156">
            <v>2148.52</v>
          </cell>
          <cell r="CE156">
            <v>1725.78400990099</v>
          </cell>
        </row>
        <row r="157">
          <cell r="BP157" t="str">
            <v>Thailand</v>
          </cell>
          <cell r="BQ157">
            <v>36.0886</v>
          </cell>
          <cell r="BR157">
            <v>32.719499999999996</v>
          </cell>
          <cell r="BS157">
            <v>32.377099999999999</v>
          </cell>
          <cell r="BT157">
            <v>32.555100000000003</v>
          </cell>
          <cell r="BU157">
            <v>32.863399999999999</v>
          </cell>
          <cell r="BV157">
            <v>33.735900000000001</v>
          </cell>
          <cell r="BW157">
            <v>33.776800000000001</v>
          </cell>
          <cell r="BX157">
            <v>35.171500000000002</v>
          </cell>
          <cell r="BY157">
            <v>35.869599999999998</v>
          </cell>
          <cell r="BZ157">
            <v>36.369599999999998</v>
          </cell>
          <cell r="CA157">
            <v>35.6023</v>
          </cell>
          <cell r="CB157">
            <v>35.894399999999997</v>
          </cell>
          <cell r="CC157">
            <v>36.0886</v>
          </cell>
          <cell r="CE157">
            <v>32.963000000000001</v>
          </cell>
        </row>
        <row r="158">
          <cell r="BP158" t="str">
            <v>Togo</v>
          </cell>
          <cell r="BQ158">
            <v>602.51400753191899</v>
          </cell>
          <cell r="BR158">
            <v>580.23617868199904</v>
          </cell>
          <cell r="BS158">
            <v>583.59163701067598</v>
          </cell>
          <cell r="BT158">
            <v>609.68212659169103</v>
          </cell>
          <cell r="BU158">
            <v>584.89255461435596</v>
          </cell>
          <cell r="BV158">
            <v>597.95533272561499</v>
          </cell>
          <cell r="BW158">
            <v>586.25167575297201</v>
          </cell>
          <cell r="BX158">
            <v>598.11890216102904</v>
          </cell>
          <cell r="BY158">
            <v>584.89255461435596</v>
          </cell>
          <cell r="BZ158">
            <v>585.51905739534095</v>
          </cell>
          <cell r="CA158">
            <v>595.40437505673106</v>
          </cell>
          <cell r="CB158">
            <v>620.05577086681205</v>
          </cell>
          <cell r="CC158">
            <v>602.51400753191899</v>
          </cell>
          <cell r="CE158">
            <v>540.28251379622805</v>
          </cell>
        </row>
        <row r="159">
          <cell r="BP159" t="str">
            <v>Tonga</v>
          </cell>
          <cell r="BQ159">
            <v>2.2079929344226099</v>
          </cell>
          <cell r="BR159">
            <v>2.01085863663784</v>
          </cell>
          <cell r="BS159">
            <v>1.98965380023876</v>
          </cell>
          <cell r="BT159">
            <v>2.0072260136491402</v>
          </cell>
          <cell r="BU159">
            <v>1.9786307874950499</v>
          </cell>
          <cell r="BV159">
            <v>2.06058108386565</v>
          </cell>
          <cell r="BW159">
            <v>2.1043771043770998</v>
          </cell>
          <cell r="BX159">
            <v>2.16309755569976</v>
          </cell>
          <cell r="BY159">
            <v>2.1997360316762</v>
          </cell>
          <cell r="BZ159">
            <v>2.2411474675033598</v>
          </cell>
          <cell r="CA159">
            <v>2.2079929344226099</v>
          </cell>
          <cell r="CB159">
            <v>2.2371364653243799</v>
          </cell>
          <cell r="CC159">
            <v>2.2079929344226099</v>
          </cell>
          <cell r="CE159">
            <v>1.9535065442469199</v>
          </cell>
        </row>
        <row r="160">
          <cell r="BP160" t="str">
            <v>Trinidad and Tobago</v>
          </cell>
          <cell r="BQ160">
            <v>6.4493</v>
          </cell>
          <cell r="BR160">
            <v>6.3471000000000002</v>
          </cell>
          <cell r="BS160">
            <v>6.35</v>
          </cell>
          <cell r="BT160">
            <v>6.3872999999999998</v>
          </cell>
          <cell r="BU160">
            <v>6.3516000000000004</v>
          </cell>
          <cell r="BV160">
            <v>6.3531000000000004</v>
          </cell>
          <cell r="BW160">
            <v>6.3720999999999997</v>
          </cell>
          <cell r="BX160">
            <v>6.3512000000000004</v>
          </cell>
          <cell r="BY160">
            <v>6.3529999999999998</v>
          </cell>
          <cell r="BZ160">
            <v>6.3724999999999996</v>
          </cell>
          <cell r="CA160">
            <v>6.399</v>
          </cell>
          <cell r="CB160">
            <v>6.3933</v>
          </cell>
          <cell r="CC160">
            <v>6.4493</v>
          </cell>
          <cell r="CE160">
            <v>6.3926999999999996</v>
          </cell>
        </row>
        <row r="161">
          <cell r="BP161" t="str">
            <v>Tunisia</v>
          </cell>
          <cell r="BQ161">
            <v>2.0320999999999998</v>
          </cell>
          <cell r="BR161">
            <v>1.9334</v>
          </cell>
          <cell r="BS161">
            <v>1.9500999999999999</v>
          </cell>
          <cell r="BT161">
            <v>1.96</v>
          </cell>
          <cell r="BU161">
            <v>1.9137999999999999</v>
          </cell>
          <cell r="BV161">
            <v>1.9630000000000001</v>
          </cell>
          <cell r="BW161">
            <v>1.9406000000000001</v>
          </cell>
          <cell r="BX161">
            <v>1.9715</v>
          </cell>
          <cell r="BY161">
            <v>1.9536</v>
          </cell>
          <cell r="BZ161">
            <v>1.9661</v>
          </cell>
          <cell r="CA161">
            <v>1.9924999999999999</v>
          </cell>
          <cell r="CB161">
            <v>2.0674999999999999</v>
          </cell>
          <cell r="CC161">
            <v>2.0320999999999998</v>
          </cell>
          <cell r="CE161">
            <v>1.8612</v>
          </cell>
        </row>
        <row r="162">
          <cell r="BP162" t="str">
            <v>Turkey</v>
          </cell>
          <cell r="BQ162">
            <v>2.9102000000000001</v>
          </cell>
          <cell r="BR162">
            <v>2.4197500000000001</v>
          </cell>
          <cell r="BS162">
            <v>2.5099999999999998</v>
          </cell>
          <cell r="BT162">
            <v>2.6125500000000001</v>
          </cell>
          <cell r="BU162">
            <v>2.6667999999999998</v>
          </cell>
          <cell r="BV162">
            <v>2.6610999999999998</v>
          </cell>
          <cell r="BW162">
            <v>2.6886999999999999</v>
          </cell>
          <cell r="BX162">
            <v>2.7770000000000001</v>
          </cell>
          <cell r="BY162">
            <v>2.9172500000000001</v>
          </cell>
          <cell r="BZ162">
            <v>3.0460500000000001</v>
          </cell>
          <cell r="CA162">
            <v>2.9175499999999999</v>
          </cell>
          <cell r="CB162">
            <v>2.9221499999999998</v>
          </cell>
          <cell r="CC162">
            <v>2.9102000000000001</v>
          </cell>
          <cell r="CE162">
            <v>2.3209499999999998</v>
          </cell>
        </row>
        <row r="163">
          <cell r="BP163" t="str">
            <v>Uganda</v>
          </cell>
          <cell r="BQ163">
            <v>3377.01</v>
          </cell>
          <cell r="BR163">
            <v>2866.77</v>
          </cell>
          <cell r="BS163">
            <v>2894.18</v>
          </cell>
          <cell r="BT163">
            <v>2970.63</v>
          </cell>
          <cell r="BU163">
            <v>2987.47</v>
          </cell>
          <cell r="BV163">
            <v>3054.29</v>
          </cell>
          <cell r="BW163">
            <v>3301.77</v>
          </cell>
          <cell r="BX163">
            <v>3425.81</v>
          </cell>
          <cell r="BY163">
            <v>3658.39</v>
          </cell>
          <cell r="BZ163">
            <v>3695.25</v>
          </cell>
          <cell r="CA163">
            <v>3560.19</v>
          </cell>
          <cell r="CB163">
            <v>3357.12</v>
          </cell>
          <cell r="CC163">
            <v>3377.01</v>
          </cell>
          <cell r="CE163">
            <v>2773.0650000000001</v>
          </cell>
        </row>
        <row r="164">
          <cell r="BP164" t="str">
            <v>Ukraine</v>
          </cell>
          <cell r="BQ164">
            <v>24.000667</v>
          </cell>
          <cell r="BR164">
            <v>16.157817000000001</v>
          </cell>
          <cell r="BS164">
            <v>27.763120000000001</v>
          </cell>
          <cell r="BT164">
            <v>23.442625</v>
          </cell>
          <cell r="BU164">
            <v>21.046831999999998</v>
          </cell>
          <cell r="BV164">
            <v>21.048227000000001</v>
          </cell>
          <cell r="BW164">
            <v>21.015357999999999</v>
          </cell>
          <cell r="BX164">
            <v>21.611775000000002</v>
          </cell>
          <cell r="BY164">
            <v>21.185441000000001</v>
          </cell>
          <cell r="BZ164">
            <v>21.527543999999999</v>
          </cell>
          <cell r="CA164">
            <v>22.903984999999999</v>
          </cell>
          <cell r="CB164">
            <v>23.884656</v>
          </cell>
          <cell r="CC164">
            <v>24.000667</v>
          </cell>
          <cell r="CE164">
            <v>15.768556</v>
          </cell>
        </row>
        <row r="165">
          <cell r="BP165" t="str">
            <v>United Arab Emirates</v>
          </cell>
          <cell r="BQ165">
            <v>3.6724999999999999</v>
          </cell>
          <cell r="BR165">
            <v>3.6724999999999999</v>
          </cell>
          <cell r="BS165">
            <v>3.6724999999999999</v>
          </cell>
          <cell r="BT165">
            <v>3.6724999999999999</v>
          </cell>
          <cell r="BU165">
            <v>3.6724999999999999</v>
          </cell>
          <cell r="BV165">
            <v>3.6724999999999999</v>
          </cell>
          <cell r="BW165">
            <v>3.6724999999999999</v>
          </cell>
          <cell r="BX165">
            <v>3.6724999999999999</v>
          </cell>
          <cell r="BY165">
            <v>3.6724999999999999</v>
          </cell>
          <cell r="BZ165">
            <v>3.6724999999999999</v>
          </cell>
          <cell r="CA165">
            <v>3.6724999999999999</v>
          </cell>
          <cell r="CB165">
            <v>3.6724999999999999</v>
          </cell>
          <cell r="CC165">
            <v>3.6724999999999999</v>
          </cell>
          <cell r="CE165">
            <v>3.6724999999999999</v>
          </cell>
        </row>
        <row r="166">
          <cell r="BP166" t="str">
            <v>United Kingdom</v>
          </cell>
          <cell r="BQ166">
            <v>0.67480936635400501</v>
          </cell>
          <cell r="BR166">
            <v>0.66304203686513696</v>
          </cell>
          <cell r="BS166">
            <v>0.64813014453302198</v>
          </cell>
          <cell r="BT166">
            <v>0.67567567567567599</v>
          </cell>
          <cell r="BU166">
            <v>0.648256190846623</v>
          </cell>
          <cell r="BV166">
            <v>0.65582371458551902</v>
          </cell>
          <cell r="BW166">
            <v>0.636213258684311</v>
          </cell>
          <cell r="BX166">
            <v>0.64279182018190895</v>
          </cell>
          <cell r="BY166">
            <v>0.64981480278120696</v>
          </cell>
          <cell r="BZ166">
            <v>0.657938022238305</v>
          </cell>
          <cell r="CA166">
            <v>0.65150824157925602</v>
          </cell>
          <cell r="CB166">
            <v>0.66640010662401705</v>
          </cell>
          <cell r="CC166">
            <v>0.67480936635400501</v>
          </cell>
          <cell r="CE166">
            <v>0.64069707842132195</v>
          </cell>
        </row>
        <row r="167">
          <cell r="BP167" t="str">
            <v>United States</v>
          </cell>
          <cell r="BQ167">
            <v>1</v>
          </cell>
          <cell r="BR167">
            <v>1</v>
          </cell>
          <cell r="BS167">
            <v>1</v>
          </cell>
          <cell r="BT167">
            <v>1</v>
          </cell>
          <cell r="BU167">
            <v>1</v>
          </cell>
          <cell r="BV167">
            <v>1</v>
          </cell>
          <cell r="BW167">
            <v>1</v>
          </cell>
          <cell r="BX167">
            <v>1</v>
          </cell>
          <cell r="BY167">
            <v>1</v>
          </cell>
          <cell r="BZ167">
            <v>1</v>
          </cell>
          <cell r="CA167">
            <v>1</v>
          </cell>
          <cell r="CB167">
            <v>1</v>
          </cell>
          <cell r="CC167">
            <v>1</v>
          </cell>
          <cell r="CE167">
            <v>1</v>
          </cell>
        </row>
        <row r="168">
          <cell r="BP168" t="str">
            <v>Uruguay</v>
          </cell>
          <cell r="BQ168">
            <v>29.873000000000001</v>
          </cell>
          <cell r="BR168">
            <v>24.449000000000002</v>
          </cell>
          <cell r="BS168">
            <v>24.64</v>
          </cell>
          <cell r="BT168">
            <v>25.677</v>
          </cell>
          <cell r="BU168">
            <v>26.381</v>
          </cell>
          <cell r="BV168">
            <v>26.776</v>
          </cell>
          <cell r="BW168">
            <v>27.021000000000001</v>
          </cell>
          <cell r="BX168">
            <v>28.478000000000002</v>
          </cell>
          <cell r="BY168">
            <v>28.544</v>
          </cell>
          <cell r="BZ168">
            <v>29.097000000000001</v>
          </cell>
          <cell r="CA168">
            <v>29.364999999999998</v>
          </cell>
          <cell r="CB168">
            <v>29.581</v>
          </cell>
          <cell r="CC168">
            <v>29.873000000000001</v>
          </cell>
          <cell r="CE168">
            <v>24.332999999999998</v>
          </cell>
        </row>
        <row r="169">
          <cell r="BP169" t="str">
            <v>Vanuatu</v>
          </cell>
          <cell r="BQ169">
            <v>110.52</v>
          </cell>
          <cell r="BR169">
            <v>106.6</v>
          </cell>
          <cell r="BS169">
            <v>106.1</v>
          </cell>
          <cell r="BT169">
            <v>107.3</v>
          </cell>
          <cell r="BU169">
            <v>108.3</v>
          </cell>
          <cell r="BV169">
            <v>107.2</v>
          </cell>
          <cell r="BW169">
            <v>108</v>
          </cell>
          <cell r="BX169">
            <v>110.97</v>
          </cell>
          <cell r="BY169">
            <v>111.8</v>
          </cell>
          <cell r="BZ169">
            <v>113.02</v>
          </cell>
          <cell r="CA169">
            <v>112.04</v>
          </cell>
          <cell r="CB169">
            <v>111.75</v>
          </cell>
          <cell r="CC169">
            <v>110.52</v>
          </cell>
          <cell r="CE169">
            <v>102.72</v>
          </cell>
        </row>
        <row r="170">
          <cell r="BP170" t="str">
            <v>Venezuela, Republica Bolivariana de</v>
          </cell>
          <cell r="BQ170">
            <v>6.2842000000000002</v>
          </cell>
          <cell r="BR170">
            <v>6.2842000000000002</v>
          </cell>
          <cell r="BS170">
            <v>6.2842000000000002</v>
          </cell>
          <cell r="BT170">
            <v>6.2842000000000002</v>
          </cell>
          <cell r="BU170">
            <v>6.2842000000000002</v>
          </cell>
          <cell r="BV170">
            <v>6.2842000000000002</v>
          </cell>
          <cell r="BW170">
            <v>6.2842000000000002</v>
          </cell>
          <cell r="BX170">
            <v>6.2842000000000002</v>
          </cell>
          <cell r="BY170">
            <v>6.2842000000000002</v>
          </cell>
          <cell r="BZ170">
            <v>6.2842000000000002</v>
          </cell>
          <cell r="CA170">
            <v>6.2842000000000002</v>
          </cell>
          <cell r="CB170">
            <v>6.2842000000000002</v>
          </cell>
          <cell r="CC170">
            <v>6.2842000000000002</v>
          </cell>
          <cell r="CE170">
            <v>6.2842000000000002</v>
          </cell>
        </row>
        <row r="171">
          <cell r="BP171" t="str">
            <v>Vietnam</v>
          </cell>
          <cell r="BQ171">
            <v>21890</v>
          </cell>
          <cell r="BR171">
            <v>21485</v>
          </cell>
          <cell r="BS171">
            <v>21485</v>
          </cell>
          <cell r="BT171">
            <v>21485</v>
          </cell>
          <cell r="BU171">
            <v>21485</v>
          </cell>
          <cell r="BV171">
            <v>21673</v>
          </cell>
          <cell r="BW171">
            <v>21673</v>
          </cell>
          <cell r="BX171">
            <v>21890</v>
          </cell>
          <cell r="BY171">
            <v>21890</v>
          </cell>
          <cell r="BZ171">
            <v>21890</v>
          </cell>
          <cell r="CA171">
            <v>21890</v>
          </cell>
          <cell r="CB171">
            <v>21890</v>
          </cell>
          <cell r="CC171">
            <v>21890</v>
          </cell>
          <cell r="CE171">
            <v>21246</v>
          </cell>
        </row>
        <row r="172">
          <cell r="BP172" t="str">
            <v>Yemen, Republic of</v>
          </cell>
          <cell r="BQ172">
            <v>214.89</v>
          </cell>
          <cell r="BR172">
            <v>214.89</v>
          </cell>
          <cell r="BS172">
            <v>214.89</v>
          </cell>
          <cell r="BT172">
            <v>214.89</v>
          </cell>
          <cell r="BU172">
            <v>214.89</v>
          </cell>
          <cell r="BV172">
            <v>214.89</v>
          </cell>
          <cell r="BW172">
            <v>214.89</v>
          </cell>
          <cell r="BX172">
            <v>214.89</v>
          </cell>
          <cell r="BY172">
            <v>214.89</v>
          </cell>
          <cell r="BZ172">
            <v>214.89</v>
          </cell>
          <cell r="CA172">
            <v>214.89</v>
          </cell>
          <cell r="CB172">
            <v>214.89</v>
          </cell>
          <cell r="CC172">
            <v>214.89</v>
          </cell>
          <cell r="CE172">
            <v>214.89</v>
          </cell>
        </row>
        <row r="173">
          <cell r="BP173" t="str">
            <v>Zambia</v>
          </cell>
          <cell r="BQ173">
            <v>10.9819444444444</v>
          </cell>
          <cell r="BR173">
            <v>6.48027777777778</v>
          </cell>
          <cell r="BS173">
            <v>6.8888888888888902</v>
          </cell>
          <cell r="BT173">
            <v>7.5811111111111096</v>
          </cell>
          <cell r="BU173">
            <v>7.4461111111111098</v>
          </cell>
          <cell r="BV173">
            <v>7.2725</v>
          </cell>
          <cell r="BW173">
            <v>7.5016999999999996</v>
          </cell>
          <cell r="BX173">
            <v>7.6658333333333299</v>
          </cell>
          <cell r="BY173">
            <v>8.8447222222222202</v>
          </cell>
          <cell r="BZ173">
            <v>11.9783333333333</v>
          </cell>
          <cell r="CA173">
            <v>12.546666666666701</v>
          </cell>
          <cell r="CB173">
            <v>10.3394444444444</v>
          </cell>
          <cell r="CC173">
            <v>10.9819444444444</v>
          </cell>
          <cell r="CE173">
            <v>6.3927777777777797</v>
          </cell>
        </row>
        <row r="174">
          <cell r="BP174" t="str">
            <v>Central African Economic and Monetary Community</v>
          </cell>
          <cell r="BQ174">
            <v>602.51400753191899</v>
          </cell>
          <cell r="BR174">
            <v>580.23617868199904</v>
          </cell>
          <cell r="BS174">
            <v>583.59163701067598</v>
          </cell>
          <cell r="BT174">
            <v>609.68212659169103</v>
          </cell>
          <cell r="BU174">
            <v>584.89255461435596</v>
          </cell>
          <cell r="BV174">
            <v>597.95533272561499</v>
          </cell>
          <cell r="BW174">
            <v>586.25167575297201</v>
          </cell>
          <cell r="BX174">
            <v>598.11890216102904</v>
          </cell>
          <cell r="BY174">
            <v>584.89255461435596</v>
          </cell>
          <cell r="BZ174">
            <v>585.51905739534095</v>
          </cell>
          <cell r="CA174">
            <v>595.40437505673106</v>
          </cell>
          <cell r="CB174">
            <v>620.05577086681205</v>
          </cell>
          <cell r="CC174">
            <v>602.51400753191899</v>
          </cell>
          <cell r="CE174">
            <v>540.28251379622805</v>
          </cell>
        </row>
        <row r="175">
          <cell r="BP175" t="str">
            <v>Eastern Caribbean Currency Union (ECCU)</v>
          </cell>
          <cell r="BQ175">
            <v>2.7</v>
          </cell>
          <cell r="BR175">
            <v>2.7</v>
          </cell>
          <cell r="BS175">
            <v>2.7</v>
          </cell>
          <cell r="BT175">
            <v>2.7</v>
          </cell>
          <cell r="BU175">
            <v>2.7</v>
          </cell>
          <cell r="BV175">
            <v>2.7</v>
          </cell>
          <cell r="BW175">
            <v>2.7</v>
          </cell>
          <cell r="BX175">
            <v>2.7</v>
          </cell>
          <cell r="BY175">
            <v>2.7</v>
          </cell>
          <cell r="BZ175">
            <v>2.7</v>
          </cell>
          <cell r="CA175">
            <v>2.7</v>
          </cell>
          <cell r="CB175">
            <v>2.7</v>
          </cell>
          <cell r="CC175">
            <v>2.7</v>
          </cell>
          <cell r="CE175">
            <v>2.7</v>
          </cell>
        </row>
        <row r="176">
          <cell r="BP176" t="str">
            <v>West African Economic and Monetary Union (WAEMU)</v>
          </cell>
          <cell r="BQ176">
            <v>602.51400753191899</v>
          </cell>
          <cell r="BR176">
            <v>580.23617868199904</v>
          </cell>
          <cell r="BS176">
            <v>583.59163701067598</v>
          </cell>
          <cell r="BT176">
            <v>609.68212659169103</v>
          </cell>
          <cell r="BU176">
            <v>584.89255461435596</v>
          </cell>
          <cell r="BV176">
            <v>597.95533272561499</v>
          </cell>
          <cell r="BW176">
            <v>586.25167575297201</v>
          </cell>
          <cell r="BX176">
            <v>598.11890216102904</v>
          </cell>
          <cell r="BY176">
            <v>584.89255461435596</v>
          </cell>
          <cell r="BZ176">
            <v>585.51905739534095</v>
          </cell>
          <cell r="CA176">
            <v>595.40437505673106</v>
          </cell>
          <cell r="CB176">
            <v>620.05577086681205</v>
          </cell>
          <cell r="CC176">
            <v>602.51400753191899</v>
          </cell>
          <cell r="CE176">
            <v>540.28251379622805</v>
          </cell>
        </row>
        <row r="177">
          <cell r="BP177" t="str">
            <v>United Nations</v>
          </cell>
          <cell r="BQ177">
            <v>1</v>
          </cell>
          <cell r="BR177">
            <v>1</v>
          </cell>
          <cell r="BS177">
            <v>1</v>
          </cell>
          <cell r="BT177">
            <v>1</v>
          </cell>
          <cell r="BU177">
            <v>1</v>
          </cell>
          <cell r="BV177">
            <v>1</v>
          </cell>
          <cell r="BW177">
            <v>1</v>
          </cell>
          <cell r="BX177">
            <v>1</v>
          </cell>
          <cell r="BY177">
            <v>1</v>
          </cell>
          <cell r="BZ177">
            <v>1</v>
          </cell>
          <cell r="CA177">
            <v>1</v>
          </cell>
          <cell r="CB177">
            <v>1</v>
          </cell>
          <cell r="CC177">
            <v>1</v>
          </cell>
          <cell r="CE177">
            <v>0.82365538258792503</v>
          </cell>
        </row>
        <row r="178">
          <cell r="BP178" t="str">
            <v>Austria</v>
          </cell>
          <cell r="BQ178">
            <v>0.91852668320014697</v>
          </cell>
          <cell r="BR178">
            <v>0.88456435205661199</v>
          </cell>
          <cell r="BS178">
            <v>0.88967971530249101</v>
          </cell>
          <cell r="BT178">
            <v>0.92945441026117703</v>
          </cell>
          <cell r="BU178">
            <v>0.89166295140436902</v>
          </cell>
          <cell r="BV178">
            <v>0.91157702825888798</v>
          </cell>
          <cell r="BW178">
            <v>0.89373491822325501</v>
          </cell>
          <cell r="BX178">
            <v>0.91182638825567597</v>
          </cell>
          <cell r="BY178">
            <v>0.89166295140436902</v>
          </cell>
          <cell r="BZ178">
            <v>0.89261804873694495</v>
          </cell>
          <cell r="CA178">
            <v>0.90768811836253105</v>
          </cell>
          <cell r="CB178">
            <v>0.94526892901030302</v>
          </cell>
          <cell r="CC178">
            <v>0.91852668320014697</v>
          </cell>
          <cell r="CE178">
            <v>0.82365538258792503</v>
          </cell>
        </row>
        <row r="179">
          <cell r="BP179" t="str">
            <v>Belgium</v>
          </cell>
          <cell r="BQ179">
            <v>0.91852668320014697</v>
          </cell>
          <cell r="BR179">
            <v>0.88456435205661199</v>
          </cell>
          <cell r="BS179">
            <v>0.88967971530249101</v>
          </cell>
          <cell r="BT179">
            <v>0.92945441026117703</v>
          </cell>
          <cell r="BU179">
            <v>0.89166295140436902</v>
          </cell>
          <cell r="BV179">
            <v>0.91157702825888798</v>
          </cell>
          <cell r="BW179">
            <v>0.89373491822325501</v>
          </cell>
          <cell r="BX179">
            <v>0.91182638825567597</v>
          </cell>
          <cell r="BY179">
            <v>0.89166295140436902</v>
          </cell>
          <cell r="BZ179">
            <v>0.89261804873694495</v>
          </cell>
          <cell r="CA179">
            <v>0.90768811836253105</v>
          </cell>
          <cell r="CB179">
            <v>0.94526892901030302</v>
          </cell>
          <cell r="CC179">
            <v>0.91852668320014697</v>
          </cell>
          <cell r="CE179">
            <v>0.82365538258792503</v>
          </cell>
        </row>
        <row r="180">
          <cell r="BP180" t="str">
            <v>Cyprus</v>
          </cell>
          <cell r="BQ180">
            <v>0.91852668320014697</v>
          </cell>
          <cell r="BR180">
            <v>0.88456435205661199</v>
          </cell>
          <cell r="BS180">
            <v>0.88967971530249101</v>
          </cell>
          <cell r="BT180">
            <v>0.92945441026117703</v>
          </cell>
          <cell r="BU180">
            <v>0.89166295140436902</v>
          </cell>
          <cell r="BV180">
            <v>0.91157702825888798</v>
          </cell>
          <cell r="BW180">
            <v>0.89373491822325501</v>
          </cell>
          <cell r="BX180">
            <v>0.91182638825567597</v>
          </cell>
          <cell r="BY180">
            <v>0.89166295140436902</v>
          </cell>
          <cell r="BZ180">
            <v>0.89261804873694495</v>
          </cell>
          <cell r="CA180">
            <v>0.90768811836253105</v>
          </cell>
          <cell r="CB180">
            <v>0.94526892901030302</v>
          </cell>
          <cell r="CC180">
            <v>0.91852668320014697</v>
          </cell>
          <cell r="CE180">
            <v>0.82365538258792503</v>
          </cell>
        </row>
        <row r="181">
          <cell r="BP181" t="str">
            <v>Estonia</v>
          </cell>
          <cell r="BQ181">
            <v>0.91852668320014697</v>
          </cell>
          <cell r="BR181">
            <v>0.88456435205661199</v>
          </cell>
          <cell r="BS181">
            <v>0.88967971530249101</v>
          </cell>
          <cell r="BT181">
            <v>0.92945441026117703</v>
          </cell>
          <cell r="BU181">
            <v>0.89166295140436902</v>
          </cell>
          <cell r="BV181">
            <v>0.91157702825888798</v>
          </cell>
          <cell r="BW181">
            <v>0.89373491822325501</v>
          </cell>
          <cell r="BX181">
            <v>0.91182638825567597</v>
          </cell>
          <cell r="BY181">
            <v>0.89166295140436902</v>
          </cell>
          <cell r="BZ181">
            <v>0.89261804873694495</v>
          </cell>
          <cell r="CA181">
            <v>0.90768811836253105</v>
          </cell>
          <cell r="CB181">
            <v>0.94526892901030302</v>
          </cell>
          <cell r="CC181">
            <v>0.91852668320014697</v>
          </cell>
          <cell r="CE181">
            <v>0.82365538258792503</v>
          </cell>
        </row>
        <row r="182">
          <cell r="BP182" t="str">
            <v>Finland</v>
          </cell>
          <cell r="BQ182">
            <v>0.91852668320014697</v>
          </cell>
          <cell r="BR182">
            <v>0.88456435205661199</v>
          </cell>
          <cell r="BS182">
            <v>0.88967971530249101</v>
          </cell>
          <cell r="BT182">
            <v>0.92945441026117703</v>
          </cell>
          <cell r="BU182">
            <v>0.89166295140436902</v>
          </cell>
          <cell r="BV182">
            <v>0.91157702825888798</v>
          </cell>
          <cell r="BW182">
            <v>0.89373491822325501</v>
          </cell>
          <cell r="BX182">
            <v>0.91182638825567597</v>
          </cell>
          <cell r="BY182">
            <v>0.89166295140436902</v>
          </cell>
          <cell r="BZ182">
            <v>0.89261804873694495</v>
          </cell>
          <cell r="CA182">
            <v>0.90768811836253105</v>
          </cell>
          <cell r="CB182">
            <v>0.94526892901030302</v>
          </cell>
          <cell r="CC182">
            <v>0.91852668320014697</v>
          </cell>
          <cell r="CE182">
            <v>0.82365538258792503</v>
          </cell>
        </row>
        <row r="183">
          <cell r="BP183" t="str">
            <v>France</v>
          </cell>
          <cell r="BQ183">
            <v>0.91852668320014697</v>
          </cell>
          <cell r="BR183">
            <v>0.88456435205661199</v>
          </cell>
          <cell r="BS183">
            <v>0.88967971530249101</v>
          </cell>
          <cell r="BT183">
            <v>0.92945441026117703</v>
          </cell>
          <cell r="BU183">
            <v>0.89166295140436902</v>
          </cell>
          <cell r="BV183">
            <v>0.91157702825888798</v>
          </cell>
          <cell r="BW183">
            <v>0.89373491822325501</v>
          </cell>
          <cell r="BX183">
            <v>0.91182638825567597</v>
          </cell>
          <cell r="BY183">
            <v>0.89166295140436902</v>
          </cell>
          <cell r="BZ183">
            <v>0.89261804873694495</v>
          </cell>
          <cell r="CA183">
            <v>0.90768811836253105</v>
          </cell>
          <cell r="CB183">
            <v>0.94526892901030302</v>
          </cell>
          <cell r="CC183">
            <v>0.91852668320014697</v>
          </cell>
          <cell r="CE183">
            <v>0.82365538258792503</v>
          </cell>
        </row>
        <row r="184">
          <cell r="BP184" t="str">
            <v>Germany</v>
          </cell>
          <cell r="BQ184">
            <v>0.91852668320014697</v>
          </cell>
          <cell r="BR184">
            <v>0.88456435205661199</v>
          </cell>
          <cell r="BS184">
            <v>0.88967971530249101</v>
          </cell>
          <cell r="BT184">
            <v>0.92945441026117703</v>
          </cell>
          <cell r="BU184">
            <v>0.89166295140436902</v>
          </cell>
          <cell r="BV184">
            <v>0.91157702825888798</v>
          </cell>
          <cell r="BW184">
            <v>0.89373491822325501</v>
          </cell>
          <cell r="BX184">
            <v>0.91182638825567597</v>
          </cell>
          <cell r="BY184">
            <v>0.89166295140436902</v>
          </cell>
          <cell r="BZ184">
            <v>0.89261804873694495</v>
          </cell>
          <cell r="CA184">
            <v>0.90768811836253105</v>
          </cell>
          <cell r="CB184">
            <v>0.94526892901030302</v>
          </cell>
          <cell r="CC184">
            <v>0.91852668320014697</v>
          </cell>
          <cell r="CE184">
            <v>0.82365538258792503</v>
          </cell>
        </row>
        <row r="185">
          <cell r="BP185" t="str">
            <v>Greece</v>
          </cell>
          <cell r="BQ185">
            <v>0.91852668320014697</v>
          </cell>
          <cell r="BR185">
            <v>0.88456435205661199</v>
          </cell>
          <cell r="BS185">
            <v>0.88967971530249101</v>
          </cell>
          <cell r="BT185">
            <v>0.92945441026117703</v>
          </cell>
          <cell r="BU185">
            <v>0.89166295140436902</v>
          </cell>
          <cell r="BV185">
            <v>0.91157702825888798</v>
          </cell>
          <cell r="BW185">
            <v>0.89373491822325501</v>
          </cell>
          <cell r="BX185">
            <v>0.91182638825567597</v>
          </cell>
          <cell r="BY185">
            <v>0.89166295140436902</v>
          </cell>
          <cell r="BZ185">
            <v>0.89261804873694495</v>
          </cell>
          <cell r="CA185">
            <v>0.90768811836253105</v>
          </cell>
          <cell r="CB185">
            <v>0.94526892901030302</v>
          </cell>
          <cell r="CC185">
            <v>0.91852668320014697</v>
          </cell>
          <cell r="CE185">
            <v>0.82365538258792503</v>
          </cell>
        </row>
        <row r="186">
          <cell r="BP186" t="str">
            <v>Ireland</v>
          </cell>
          <cell r="BQ186">
            <v>0.91852668320014697</v>
          </cell>
          <cell r="BR186">
            <v>0.88456435205661199</v>
          </cell>
          <cell r="BS186">
            <v>0.88967971530249101</v>
          </cell>
          <cell r="BT186">
            <v>0.92945441026117703</v>
          </cell>
          <cell r="BU186">
            <v>0.89166295140436902</v>
          </cell>
          <cell r="BV186">
            <v>0.91157702825888798</v>
          </cell>
          <cell r="BW186">
            <v>0.89373491822325501</v>
          </cell>
          <cell r="BX186">
            <v>0.91182638825567597</v>
          </cell>
          <cell r="BY186">
            <v>0.89166295140436902</v>
          </cell>
          <cell r="BZ186">
            <v>0.89261804873694495</v>
          </cell>
          <cell r="CA186">
            <v>0.90768811836253105</v>
          </cell>
          <cell r="CB186">
            <v>0.94526892901030302</v>
          </cell>
          <cell r="CC186">
            <v>0.91852668320014697</v>
          </cell>
          <cell r="CE186">
            <v>0.82365538258792503</v>
          </cell>
        </row>
        <row r="187">
          <cell r="BP187" t="str">
            <v>Italy</v>
          </cell>
          <cell r="BQ187">
            <v>0.91852668320014697</v>
          </cell>
          <cell r="BR187">
            <v>0.88456435205661199</v>
          </cell>
          <cell r="BS187">
            <v>0.88967971530249101</v>
          </cell>
          <cell r="BT187">
            <v>0.92945441026117703</v>
          </cell>
          <cell r="BU187">
            <v>0.89166295140436902</v>
          </cell>
          <cell r="BV187">
            <v>0.91157702825888798</v>
          </cell>
          <cell r="BW187">
            <v>0.89373491822325501</v>
          </cell>
          <cell r="BX187">
            <v>0.91182638825567597</v>
          </cell>
          <cell r="BY187">
            <v>0.89166295140436902</v>
          </cell>
          <cell r="BZ187">
            <v>0.89261804873694495</v>
          </cell>
          <cell r="CA187">
            <v>0.90768811836253105</v>
          </cell>
          <cell r="CB187">
            <v>0.94526892901030302</v>
          </cell>
          <cell r="CC187">
            <v>0.91852668320014697</v>
          </cell>
          <cell r="CE187">
            <v>0.82365538258792503</v>
          </cell>
        </row>
        <row r="188">
          <cell r="BP188" t="str">
            <v>Latvia</v>
          </cell>
          <cell r="BQ188">
            <v>0.91852668320014697</v>
          </cell>
          <cell r="BR188">
            <v>0.88456435205661199</v>
          </cell>
          <cell r="BS188">
            <v>0.88967971530249101</v>
          </cell>
          <cell r="BT188">
            <v>0.92945441026117703</v>
          </cell>
          <cell r="BU188">
            <v>0.89166295140436902</v>
          </cell>
          <cell r="BV188">
            <v>0.91157702825888798</v>
          </cell>
          <cell r="BW188">
            <v>0.89373491822325501</v>
          </cell>
          <cell r="BX188">
            <v>0.91182638825567597</v>
          </cell>
          <cell r="BY188">
            <v>0.89166295140436902</v>
          </cell>
          <cell r="BZ188">
            <v>0.89261804873694495</v>
          </cell>
          <cell r="CA188">
            <v>0.90768811836253105</v>
          </cell>
          <cell r="CB188">
            <v>0.94526892901030302</v>
          </cell>
          <cell r="CC188">
            <v>0.91852668320014697</v>
          </cell>
          <cell r="CE188">
            <v>0.82365538258792503</v>
          </cell>
        </row>
        <row r="189">
          <cell r="BP189" t="str">
            <v>Lithuania</v>
          </cell>
          <cell r="BQ189">
            <v>0.91852668320014697</v>
          </cell>
          <cell r="BR189">
            <v>0.88456435205661199</v>
          </cell>
          <cell r="BS189">
            <v>0.88967971530249101</v>
          </cell>
          <cell r="BT189">
            <v>0.92945441026117703</v>
          </cell>
          <cell r="BU189">
            <v>0.89166295140436902</v>
          </cell>
          <cell r="BV189">
            <v>0.91157702825888798</v>
          </cell>
          <cell r="BW189">
            <v>0.89373491822325501</v>
          </cell>
          <cell r="BX189">
            <v>0.91182638825567597</v>
          </cell>
          <cell r="BY189">
            <v>0.89166295140436902</v>
          </cell>
          <cell r="BZ189">
            <v>0.89261804873694495</v>
          </cell>
          <cell r="CA189">
            <v>0.90768811836253105</v>
          </cell>
          <cell r="CB189">
            <v>0.94526892901030302</v>
          </cell>
          <cell r="CC189">
            <v>0.91852668320014697</v>
          </cell>
          <cell r="CE189">
            <v>0.82365538258792503</v>
          </cell>
        </row>
        <row r="190">
          <cell r="BP190" t="str">
            <v>Luxembourg</v>
          </cell>
          <cell r="BQ190">
            <v>0.91852668320014697</v>
          </cell>
          <cell r="BR190">
            <v>0.88456435205661199</v>
          </cell>
          <cell r="BS190">
            <v>0.88967971530249101</v>
          </cell>
          <cell r="BT190">
            <v>0.92945441026117703</v>
          </cell>
          <cell r="BU190">
            <v>0.89166295140436902</v>
          </cell>
          <cell r="BV190">
            <v>0.91157702825888798</v>
          </cell>
          <cell r="BW190">
            <v>0.89373491822325501</v>
          </cell>
          <cell r="BX190">
            <v>0.91182638825567597</v>
          </cell>
          <cell r="BY190">
            <v>0.89166295140436902</v>
          </cell>
          <cell r="BZ190">
            <v>0.89261804873694495</v>
          </cell>
          <cell r="CA190">
            <v>0.90768811836253105</v>
          </cell>
          <cell r="CB190">
            <v>0.94526892901030302</v>
          </cell>
          <cell r="CC190">
            <v>0.91852668320014697</v>
          </cell>
          <cell r="CE190">
            <v>0.82365538258792503</v>
          </cell>
        </row>
        <row r="191">
          <cell r="BP191" t="str">
            <v>Malta</v>
          </cell>
          <cell r="BQ191">
            <v>0.91852668320014697</v>
          </cell>
          <cell r="BR191">
            <v>0.88456435205661199</v>
          </cell>
          <cell r="BS191">
            <v>0.88967971530249101</v>
          </cell>
          <cell r="BT191">
            <v>0.92945441026117703</v>
          </cell>
          <cell r="BU191">
            <v>0.89166295140436902</v>
          </cell>
          <cell r="BV191">
            <v>0.91157702825888798</v>
          </cell>
          <cell r="BW191">
            <v>0.89373491822325501</v>
          </cell>
          <cell r="BX191">
            <v>0.91182638825567597</v>
          </cell>
          <cell r="BY191">
            <v>0.89166295140436902</v>
          </cell>
          <cell r="BZ191">
            <v>0.89261804873694495</v>
          </cell>
          <cell r="CA191">
            <v>0.90768811836253105</v>
          </cell>
          <cell r="CB191">
            <v>0.94526892901030302</v>
          </cell>
          <cell r="CC191">
            <v>0.91852668320014697</v>
          </cell>
          <cell r="CE191">
            <v>0.82365538258792503</v>
          </cell>
        </row>
        <row r="192">
          <cell r="BP192" t="str">
            <v>Netherlands</v>
          </cell>
          <cell r="BQ192">
            <v>0.91852668320014697</v>
          </cell>
          <cell r="BR192">
            <v>0.88456435205661199</v>
          </cell>
          <cell r="BS192">
            <v>0.88967971530249101</v>
          </cell>
          <cell r="BT192">
            <v>0.92945441026117703</v>
          </cell>
          <cell r="BU192">
            <v>0.89166295140436902</v>
          </cell>
          <cell r="BV192">
            <v>0.91157702825888798</v>
          </cell>
          <cell r="BW192">
            <v>0.89373491822325501</v>
          </cell>
          <cell r="BX192">
            <v>0.91182638825567597</v>
          </cell>
          <cell r="BY192">
            <v>0.89166295140436902</v>
          </cell>
          <cell r="BZ192">
            <v>0.89261804873694495</v>
          </cell>
          <cell r="CA192">
            <v>0.90768811836253105</v>
          </cell>
          <cell r="CB192">
            <v>0.94526892901030302</v>
          </cell>
          <cell r="CC192">
            <v>0.91852668320014697</v>
          </cell>
          <cell r="CE192">
            <v>0.82365538258792503</v>
          </cell>
        </row>
        <row r="193">
          <cell r="BP193" t="str">
            <v>Portugal</v>
          </cell>
          <cell r="BQ193">
            <v>0.91852668320014697</v>
          </cell>
          <cell r="BR193">
            <v>0.88456435205661199</v>
          </cell>
          <cell r="BS193">
            <v>0.88967971530249101</v>
          </cell>
          <cell r="BT193">
            <v>0.92945441026117703</v>
          </cell>
          <cell r="BU193">
            <v>0.89166295140436902</v>
          </cell>
          <cell r="BV193">
            <v>0.91157702825888798</v>
          </cell>
          <cell r="BW193">
            <v>0.89373491822325501</v>
          </cell>
          <cell r="BX193">
            <v>0.91182638825567597</v>
          </cell>
          <cell r="BY193">
            <v>0.89166295140436902</v>
          </cell>
          <cell r="BZ193">
            <v>0.89261804873694495</v>
          </cell>
          <cell r="CA193">
            <v>0.90768811836253105</v>
          </cell>
          <cell r="CB193">
            <v>0.94526892901030302</v>
          </cell>
          <cell r="CC193">
            <v>0.91852668320014697</v>
          </cell>
          <cell r="CE193">
            <v>0.82365538258792503</v>
          </cell>
        </row>
        <row r="194">
          <cell r="BP194" t="str">
            <v>Slovakia</v>
          </cell>
          <cell r="BQ194">
            <v>0.91852668320014697</v>
          </cell>
          <cell r="BR194">
            <v>0.88456435205661199</v>
          </cell>
          <cell r="BS194">
            <v>0.88967971530249101</v>
          </cell>
          <cell r="BT194">
            <v>0.92945441026117703</v>
          </cell>
          <cell r="BU194">
            <v>0.89166295140436902</v>
          </cell>
          <cell r="BV194">
            <v>0.91157702825888798</v>
          </cell>
          <cell r="BW194">
            <v>0.89373491822325501</v>
          </cell>
          <cell r="BX194">
            <v>0.91182638825567597</v>
          </cell>
          <cell r="BY194">
            <v>0.89166295140436902</v>
          </cell>
          <cell r="BZ194">
            <v>0.89261804873694495</v>
          </cell>
          <cell r="CA194">
            <v>0.90768811836253105</v>
          </cell>
          <cell r="CB194">
            <v>0.94526892901030302</v>
          </cell>
          <cell r="CC194">
            <v>0.91852668320014697</v>
          </cell>
          <cell r="CE194">
            <v>0.82365538258792503</v>
          </cell>
        </row>
        <row r="195">
          <cell r="BP195" t="str">
            <v>Slovenia</v>
          </cell>
          <cell r="BQ195">
            <v>0.91852668320014697</v>
          </cell>
          <cell r="BR195">
            <v>0.88456435205661199</v>
          </cell>
          <cell r="BS195">
            <v>0.88967971530249101</v>
          </cell>
          <cell r="BT195">
            <v>0.92945441026117703</v>
          </cell>
          <cell r="BU195">
            <v>0.89166295140436902</v>
          </cell>
          <cell r="BV195">
            <v>0.91157702825888798</v>
          </cell>
          <cell r="BW195">
            <v>0.89373491822325501</v>
          </cell>
          <cell r="BX195">
            <v>0.91182638825567597</v>
          </cell>
          <cell r="BY195">
            <v>0.89166295140436902</v>
          </cell>
          <cell r="BZ195">
            <v>0.89261804873694495</v>
          </cell>
          <cell r="CA195">
            <v>0.90768811836253105</v>
          </cell>
          <cell r="CB195">
            <v>0.94526892901030302</v>
          </cell>
          <cell r="CC195">
            <v>0.91852668320014697</v>
          </cell>
          <cell r="CE195">
            <v>0.82365538258792503</v>
          </cell>
        </row>
        <row r="196">
          <cell r="BP196" t="str">
            <v>Spain</v>
          </cell>
          <cell r="BQ196">
            <v>0.91852668320014697</v>
          </cell>
          <cell r="BR196">
            <v>0.88456435205661199</v>
          </cell>
          <cell r="BS196">
            <v>0.88967971530249101</v>
          </cell>
          <cell r="BT196">
            <v>0.92945441026117703</v>
          </cell>
          <cell r="BU196">
            <v>0.89166295140436902</v>
          </cell>
          <cell r="BV196">
            <v>0.91157702825888798</v>
          </cell>
          <cell r="BW196">
            <v>0.89373491822325501</v>
          </cell>
          <cell r="BX196">
            <v>0.91182638825567597</v>
          </cell>
          <cell r="BY196">
            <v>0.89166295140436902</v>
          </cell>
          <cell r="BZ196">
            <v>0.89261804873694495</v>
          </cell>
          <cell r="CA196">
            <v>0.90768811836253105</v>
          </cell>
          <cell r="CB196">
            <v>0.94526892901030302</v>
          </cell>
          <cell r="CC196">
            <v>0.91852668320014697</v>
          </cell>
          <cell r="CE196">
            <v>0.82365538258792503</v>
          </cell>
        </row>
      </sheetData>
      <sheetData sheetId="6" refreshError="1"/>
      <sheetData sheetId="7" refreshError="1"/>
      <sheetData sheetId="8" refreshError="1"/>
      <sheetData sheetId="9"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insurance/insurance/oecdinsurancestatistics.htm" TargetMode="External"/><Relationship Id="rId1" Type="http://schemas.openxmlformats.org/officeDocument/2006/relationships/hyperlink" Target="https://www.oecd.org/daf/fin/insurance/globalinsurancemarkettrends.ht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202D2-4E26-41C6-BDB0-2EFA28FF241F}">
  <sheetPr>
    <pageSetUpPr fitToPage="1"/>
  </sheetPr>
  <dimension ref="A1:B50"/>
  <sheetViews>
    <sheetView tabSelected="1" zoomScale="85" zoomScaleNormal="85" workbookViewId="0"/>
  </sheetViews>
  <sheetFormatPr defaultColWidth="10.6640625" defaultRowHeight="12.75" x14ac:dyDescent="0.2"/>
  <cols>
    <col min="1" max="1" width="109.1640625" style="63" customWidth="1"/>
    <col min="2" max="6" width="8.83203125" style="63" customWidth="1"/>
    <col min="7" max="16384" width="10.6640625" style="63"/>
  </cols>
  <sheetData>
    <row r="1" spans="1:1" ht="74.25" customHeight="1" x14ac:dyDescent="0.2"/>
    <row r="2" spans="1:1" s="65" customFormat="1" ht="15.75" x14ac:dyDescent="0.25">
      <c r="A2" s="64" t="s">
        <v>165</v>
      </c>
    </row>
    <row r="3" spans="1:1" x14ac:dyDescent="0.2">
      <c r="A3" s="66"/>
    </row>
    <row r="5" spans="1:1" x14ac:dyDescent="0.2">
      <c r="A5" s="67" t="s">
        <v>159</v>
      </c>
    </row>
    <row r="6" spans="1:1" ht="25.5" x14ac:dyDescent="0.2">
      <c r="A6" s="69" t="s">
        <v>167</v>
      </c>
    </row>
    <row r="7" spans="1:1" s="67" customFormat="1" ht="14.25" customHeight="1" x14ac:dyDescent="0.2">
      <c r="A7" s="92" t="s">
        <v>170</v>
      </c>
    </row>
    <row r="8" spans="1:1" s="67" customFormat="1" ht="12.75" customHeight="1" x14ac:dyDescent="0.2">
      <c r="A8" s="68" t="s">
        <v>172</v>
      </c>
    </row>
    <row r="9" spans="1:1" s="67" customFormat="1" ht="13.5" customHeight="1" x14ac:dyDescent="0.2">
      <c r="A9" s="68" t="s">
        <v>174</v>
      </c>
    </row>
    <row r="10" spans="1:1" s="67" customFormat="1" ht="13.5" customHeight="1" x14ac:dyDescent="0.2">
      <c r="A10" s="68" t="s">
        <v>176</v>
      </c>
    </row>
    <row r="11" spans="1:1" s="67" customFormat="1" ht="13.5" customHeight="1" x14ac:dyDescent="0.2">
      <c r="A11" s="69" t="s">
        <v>178</v>
      </c>
    </row>
    <row r="12" spans="1:1" s="67" customFormat="1" ht="13.5" customHeight="1" x14ac:dyDescent="0.2">
      <c r="A12" s="68" t="s">
        <v>180</v>
      </c>
    </row>
    <row r="13" spans="1:1" s="67" customFormat="1" ht="13.5" customHeight="1" x14ac:dyDescent="0.2">
      <c r="A13" s="68" t="s">
        <v>181</v>
      </c>
    </row>
    <row r="14" spans="1:1" s="67" customFormat="1" ht="13.5" customHeight="1" x14ac:dyDescent="0.2">
      <c r="A14" s="68" t="s">
        <v>184</v>
      </c>
    </row>
    <row r="15" spans="1:1" s="67" customFormat="1" ht="13.5" customHeight="1" x14ac:dyDescent="0.2">
      <c r="A15" s="68" t="s">
        <v>188</v>
      </c>
    </row>
    <row r="16" spans="1:1" s="67" customFormat="1" ht="13.5" customHeight="1" x14ac:dyDescent="0.2"/>
    <row r="17" spans="1:1" s="67" customFormat="1" ht="13.5" customHeight="1" x14ac:dyDescent="0.2"/>
    <row r="18" spans="1:1" s="67" customFormat="1" ht="15.75" customHeight="1" x14ac:dyDescent="0.2">
      <c r="A18" s="67" t="s">
        <v>160</v>
      </c>
    </row>
    <row r="19" spans="1:1" s="67" customFormat="1" ht="25.5" x14ac:dyDescent="0.2">
      <c r="A19" s="69" t="s">
        <v>183</v>
      </c>
    </row>
    <row r="20" spans="1:1" x14ac:dyDescent="0.2">
      <c r="A20" s="68" t="s">
        <v>186</v>
      </c>
    </row>
    <row r="21" spans="1:1" x14ac:dyDescent="0.2">
      <c r="A21" s="68" t="s">
        <v>190</v>
      </c>
    </row>
    <row r="22" spans="1:1" x14ac:dyDescent="0.2">
      <c r="A22" s="70"/>
    </row>
    <row r="23" spans="1:1" x14ac:dyDescent="0.2">
      <c r="A23" s="70"/>
    </row>
    <row r="24" spans="1:1" x14ac:dyDescent="0.2">
      <c r="A24" s="71" t="s">
        <v>161</v>
      </c>
    </row>
    <row r="25" spans="1:1" x14ac:dyDescent="0.2">
      <c r="A25" s="70" t="s">
        <v>162</v>
      </c>
    </row>
    <row r="26" spans="1:1" x14ac:dyDescent="0.2">
      <c r="A26" s="70"/>
    </row>
    <row r="28" spans="1:1" x14ac:dyDescent="0.2">
      <c r="A28" s="72" t="s">
        <v>163</v>
      </c>
    </row>
    <row r="29" spans="1:1" x14ac:dyDescent="0.2">
      <c r="A29" s="115" t="s">
        <v>192</v>
      </c>
    </row>
    <row r="30" spans="1:1" x14ac:dyDescent="0.2">
      <c r="A30" s="68" t="s">
        <v>164</v>
      </c>
    </row>
    <row r="36" spans="1:2" x14ac:dyDescent="0.2">
      <c r="A36" s="70"/>
    </row>
    <row r="39" spans="1:2" x14ac:dyDescent="0.2">
      <c r="A39" s="73"/>
      <c r="B39" s="67"/>
    </row>
    <row r="40" spans="1:2" x14ac:dyDescent="0.2">
      <c r="A40" s="73"/>
      <c r="B40" s="67"/>
    </row>
    <row r="41" spans="1:2" x14ac:dyDescent="0.2">
      <c r="A41" s="73"/>
      <c r="B41" s="67"/>
    </row>
    <row r="42" spans="1:2" x14ac:dyDescent="0.2">
      <c r="A42" s="73"/>
      <c r="B42" s="67"/>
    </row>
    <row r="43" spans="1:2" x14ac:dyDescent="0.2">
      <c r="A43" s="73"/>
      <c r="B43" s="67"/>
    </row>
    <row r="44" spans="1:2" x14ac:dyDescent="0.2">
      <c r="A44" s="73"/>
      <c r="B44" s="67"/>
    </row>
    <row r="45" spans="1:2" x14ac:dyDescent="0.2">
      <c r="A45" s="73"/>
      <c r="B45" s="67"/>
    </row>
    <row r="46" spans="1:2" x14ac:dyDescent="0.2">
      <c r="A46" s="73"/>
      <c r="B46" s="67"/>
    </row>
    <row r="47" spans="1:2" x14ac:dyDescent="0.2">
      <c r="A47" s="74"/>
    </row>
    <row r="50" spans="1:1" x14ac:dyDescent="0.2">
      <c r="A50" s="66"/>
    </row>
  </sheetData>
  <hyperlinks>
    <hyperlink ref="A29" r:id="rId1" xr:uid="{B521CA68-84F9-4A4C-BC08-2EB763BB51CD}"/>
    <hyperlink ref="A30" r:id="rId2" xr:uid="{A0F743BB-D73F-4D43-A7E2-9EF20305EF66}"/>
    <hyperlink ref="A25" location="Notes!A1" display="Notes to be taken into consideration when interpreting the data" xr:uid="{7F6CBA5F-FE15-40A0-927A-AD147CC04BD4}"/>
    <hyperlink ref="A6" location="'Figure 1'!A1" display="Figure 1. Annual real growth rates of direct gross premiums in the life and non-life sectors in selected jurisdictions, 2020" xr:uid="{09CFFF1A-88CE-40E0-B022-E449927A9264}"/>
    <hyperlink ref="A7" location="'Figure 2'!A1" display="Figure 2. Annual real growth rates of gross claims payments in the life sector in selected jurisdictions, 2020" xr:uid="{5EA4A86B-B328-4A0D-B3A8-CDE08A3F3531}"/>
    <hyperlink ref="A8" location="'Figure 3'!A1" display="Figure 3. Economic losses from natural catastrophes worldwide, 2010-2020" xr:uid="{889C1C45-9952-47CB-8BC3-2CAA98764DD0}"/>
    <hyperlink ref="A9" location="'Figure 4'!A1" display="Figure 4. Annual real growth rates of gross claims payments in the non-life sector in selected jurisdictions, 2020" xr:uid="{C9D41B5D-FA27-4A52-8621-DC60FC80E21D}"/>
    <hyperlink ref="A10" location="'Figure 5'!A1" display="Figure 5. Combined ratio for the non-life sector in selected jurisdictions, 2019-2020" xr:uid="{63F61005-64CE-42DA-AFBD-DD8E0CF7E294}"/>
    <hyperlink ref="A11" location="'Figure 6'!A1" display="Figure 6. Asset allocation of domestic life insurance companies in main instruments or vehicles, 2020" xr:uid="{6EDFBC0B-1D9F-44E2-9934-7BF3431AD280}"/>
    <hyperlink ref="A12" location="'Figure 7'!A1" display="Figure 7. Asset allocation of domestic non-life insurance companies in main instruments or vehicles, 2020" xr:uid="{1A2041E0-02CF-4E42-B85D-6261D662A9B7}"/>
    <hyperlink ref="A13" location="'Figure 8'!A1" display="Figure 8. Asset allocation of domestic composite insurance companies in main instruments or vehicles, 2020" xr:uid="{D81A94BB-94DA-428F-8FF5-E207DBD9C3BD}"/>
    <hyperlink ref="A14" location="'Figure 9'!A1" display="Figure 9. Average real net investment rates of return by type of domestic insurer in selected jurisdictions, 2020" xr:uid="{65FF19AC-20AD-4874-8DA6-6B80A4A02037}"/>
    <hyperlink ref="A15" location="'Figure 10'!A1" display="Figure 10. Return on equity by type of insurer in selected jurisdictions, 2020" xr:uid="{B51BA65B-4B71-4A7B-A247-FB68233B4182}"/>
    <hyperlink ref="A20" location="'Table A.A.2'!A1" display="Table A A.2. Return on equity by type of insurer in selected jurisdictions, 2019-2020" xr:uid="{925EBA2A-692C-4950-BF88-E070E941EF3A}"/>
    <hyperlink ref="A21" location="'Table A.A.3'!A1" display="Table A A.3. Change in equity position by type of insurer in selected jurisdictions, 2019-2020" xr:uid="{05232042-FA05-438F-A687-31DD5D7DCC8E}"/>
    <hyperlink ref="A19" location="'Table A.A.1'!A1" display="Table A A.1. Average real net investment rates of return by type of domestic insurer in selected jurisdictions, 2019-2020" xr:uid="{A996D790-3489-42A1-AB84-4E817C0D1F80}"/>
  </hyperlinks>
  <pageMargins left="0.70866141732283472" right="0.70866141732283472" top="0.74803149606299213" bottom="0.74803149606299213" header="0.31496062992125984" footer="0.31496062992125984"/>
  <pageSetup paperSize="9" scale="98" orientation="portrait" r:id="rId3"/>
  <headerFooter>
    <oddFooter>Page &amp;P of &amp;N</oddFooter>
  </headerFooter>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9EED4-CCAD-4F9C-98BB-C7A29A070921}">
  <sheetPr>
    <pageSetUpPr fitToPage="1"/>
  </sheetPr>
  <dimension ref="A1:P102"/>
  <sheetViews>
    <sheetView zoomScaleNormal="100" workbookViewId="0"/>
  </sheetViews>
  <sheetFormatPr defaultColWidth="9.33203125" defaultRowHeight="12.75" x14ac:dyDescent="0.15"/>
  <cols>
    <col min="1" max="1" width="17.6640625" style="1" customWidth="1"/>
    <col min="2" max="2" width="9.33203125" style="1"/>
    <col min="3" max="3" width="11.1640625" style="1" customWidth="1"/>
    <col min="4" max="4" width="11.5" style="1" customWidth="1"/>
    <col min="5" max="5" width="9.33203125" style="1"/>
    <col min="6" max="16" width="9.33203125" style="2"/>
    <col min="17" max="16384" width="9.33203125" style="1"/>
  </cols>
  <sheetData>
    <row r="1" spans="1:15" x14ac:dyDescent="0.2">
      <c r="A1" s="84" t="s">
        <v>166</v>
      </c>
    </row>
    <row r="2" spans="1:15" ht="13.5" thickBot="1" x14ac:dyDescent="0.2">
      <c r="F2" s="49" t="s">
        <v>181</v>
      </c>
      <c r="G2" s="49"/>
      <c r="H2" s="49"/>
      <c r="I2" s="49"/>
      <c r="J2" s="49"/>
      <c r="K2" s="49"/>
      <c r="L2" s="49"/>
      <c r="M2" s="49"/>
      <c r="N2" s="49"/>
      <c r="O2" s="49"/>
    </row>
    <row r="3" spans="1:15" x14ac:dyDescent="0.15">
      <c r="A3" s="75"/>
      <c r="B3" s="76" t="s">
        <v>2</v>
      </c>
      <c r="C3" s="76" t="s">
        <v>3</v>
      </c>
      <c r="D3" s="76" t="s">
        <v>4</v>
      </c>
      <c r="F3" s="49"/>
      <c r="G3" s="49"/>
      <c r="H3" s="49"/>
      <c r="I3" s="49"/>
      <c r="J3" s="49"/>
      <c r="K3" s="49"/>
      <c r="L3" s="49"/>
      <c r="M3" s="49"/>
      <c r="N3" s="49"/>
      <c r="O3" s="49"/>
    </row>
    <row r="4" spans="1:15" x14ac:dyDescent="0.2">
      <c r="A4" s="112" t="s">
        <v>5</v>
      </c>
      <c r="B4" s="113">
        <v>0.85161858208551156</v>
      </c>
      <c r="C4" s="113">
        <v>-2.299060917309248</v>
      </c>
      <c r="D4" s="113"/>
      <c r="F4" s="79" t="s">
        <v>169</v>
      </c>
    </row>
    <row r="5" spans="1:15" x14ac:dyDescent="0.2">
      <c r="A5" s="79" t="s">
        <v>8</v>
      </c>
      <c r="B5" s="80">
        <v>-4.500940712032131</v>
      </c>
      <c r="C5" s="80">
        <v>-1.1621654563261696</v>
      </c>
      <c r="D5" s="80">
        <v>-3.4538553536705319</v>
      </c>
    </row>
    <row r="6" spans="1:15" x14ac:dyDescent="0.2">
      <c r="A6" s="77" t="s">
        <v>44</v>
      </c>
      <c r="B6" s="78">
        <v>3.3394099570216662</v>
      </c>
      <c r="C6" s="78">
        <v>3.1296627538815569</v>
      </c>
      <c r="D6" s="78"/>
    </row>
    <row r="7" spans="1:15" x14ac:dyDescent="0.2">
      <c r="A7" s="79" t="s">
        <v>45</v>
      </c>
      <c r="B7" s="80">
        <v>-8.9413909386217512</v>
      </c>
      <c r="C7" s="80">
        <v>-3.3808372821097277</v>
      </c>
      <c r="D7" s="80">
        <v>-8.3508092594170478</v>
      </c>
    </row>
    <row r="8" spans="1:15" x14ac:dyDescent="0.2">
      <c r="A8" s="86" t="s">
        <v>9</v>
      </c>
      <c r="B8" s="87">
        <v>5.4</v>
      </c>
      <c r="C8" s="87">
        <v>1.8</v>
      </c>
      <c r="D8" s="87"/>
    </row>
    <row r="9" spans="1:15" x14ac:dyDescent="0.2">
      <c r="A9" s="88" t="s">
        <v>10</v>
      </c>
      <c r="B9" s="89">
        <v>-0.17606712084730081</v>
      </c>
      <c r="C9" s="89">
        <v>-2.3675368786513662</v>
      </c>
      <c r="D9" s="89"/>
    </row>
    <row r="10" spans="1:15" x14ac:dyDescent="0.2">
      <c r="A10" s="86" t="s">
        <v>11</v>
      </c>
      <c r="B10" s="87"/>
      <c r="C10" s="87">
        <v>4.2410865545649878</v>
      </c>
      <c r="D10" s="87">
        <v>4.0861963813784152</v>
      </c>
    </row>
    <row r="11" spans="1:15" x14ac:dyDescent="0.2">
      <c r="A11" s="88" t="s">
        <v>12</v>
      </c>
      <c r="B11" s="89"/>
      <c r="C11" s="89">
        <v>-6.5686588432522957</v>
      </c>
      <c r="D11" s="89">
        <v>-6.5686588432522957</v>
      </c>
    </row>
    <row r="12" spans="1:15" x14ac:dyDescent="0.2">
      <c r="A12" s="86" t="s">
        <v>48</v>
      </c>
      <c r="B12" s="87">
        <v>4.864909282581098</v>
      </c>
      <c r="C12" s="87">
        <v>3.1384149856929389</v>
      </c>
      <c r="D12" s="87">
        <v>1.951450156582335</v>
      </c>
    </row>
    <row r="13" spans="1:15" x14ac:dyDescent="0.2">
      <c r="A13" s="88" t="s">
        <v>50</v>
      </c>
      <c r="B13" s="89">
        <v>-5.7623269411369531</v>
      </c>
      <c r="C13" s="89">
        <v>-0.72986204665574927</v>
      </c>
      <c r="D13" s="89">
        <v>-1.672208993620905</v>
      </c>
    </row>
    <row r="14" spans="1:15" x14ac:dyDescent="0.2">
      <c r="A14" s="86" t="s">
        <v>17</v>
      </c>
      <c r="B14" s="87">
        <v>-6.9207020702071853</v>
      </c>
      <c r="C14" s="87">
        <v>-3.5686318631864888</v>
      </c>
      <c r="D14" s="87"/>
    </row>
    <row r="15" spans="1:15" x14ac:dyDescent="0.2">
      <c r="A15" s="88" t="s">
        <v>51</v>
      </c>
      <c r="B15" s="89"/>
      <c r="C15" s="89">
        <v>2.5199686057395976</v>
      </c>
      <c r="D15" s="89">
        <v>2.283807324679854</v>
      </c>
    </row>
    <row r="16" spans="1:15" x14ac:dyDescent="0.2">
      <c r="A16" s="86" t="s">
        <v>52</v>
      </c>
      <c r="B16" s="87"/>
      <c r="C16" s="87"/>
      <c r="D16" s="87">
        <v>1.5596841111852777</v>
      </c>
    </row>
    <row r="17" spans="1:16" x14ac:dyDescent="0.2">
      <c r="A17" s="88" t="s">
        <v>19</v>
      </c>
      <c r="B17" s="89">
        <v>-5.6197544865727149</v>
      </c>
      <c r="C17" s="89">
        <v>-3.4751604950316151</v>
      </c>
      <c r="D17" s="89">
        <v>-1.6167445940296621</v>
      </c>
    </row>
    <row r="18" spans="1:16" x14ac:dyDescent="0.2">
      <c r="A18" s="86" t="s">
        <v>20</v>
      </c>
      <c r="B18" s="87">
        <v>-2.1994427676005124</v>
      </c>
      <c r="C18" s="87">
        <v>4.0795813348687204</v>
      </c>
      <c r="D18" s="87"/>
    </row>
    <row r="19" spans="1:16" x14ac:dyDescent="0.2">
      <c r="A19" s="88" t="s">
        <v>54</v>
      </c>
      <c r="B19" s="89">
        <v>3.3984681959982277</v>
      </c>
      <c r="C19" s="89">
        <v>2.5569727729566338</v>
      </c>
      <c r="D19" s="89"/>
      <c r="E19" s="7"/>
    </row>
    <row r="20" spans="1:16" x14ac:dyDescent="0.2">
      <c r="A20" s="86" t="s">
        <v>21</v>
      </c>
      <c r="B20" s="87">
        <v>2.3476635514011468</v>
      </c>
      <c r="C20" s="87">
        <v>-4.2859813084119018</v>
      </c>
      <c r="D20" s="87"/>
    </row>
    <row r="21" spans="1:16" x14ac:dyDescent="0.2">
      <c r="A21" s="88" t="s">
        <v>23</v>
      </c>
      <c r="B21" s="89">
        <v>-1.5097748592870497</v>
      </c>
      <c r="C21" s="89">
        <v>-2.4048780487804899</v>
      </c>
      <c r="D21" s="89">
        <v>-1.0574108818011241</v>
      </c>
    </row>
    <row r="22" spans="1:16" x14ac:dyDescent="0.2">
      <c r="A22" s="86" t="s">
        <v>24</v>
      </c>
      <c r="B22" s="87">
        <v>1.5600593471805535</v>
      </c>
      <c r="C22" s="87">
        <v>1.1917165215959091</v>
      </c>
      <c r="D22" s="87"/>
    </row>
    <row r="23" spans="1:16" x14ac:dyDescent="0.2">
      <c r="A23" s="88" t="s">
        <v>25</v>
      </c>
      <c r="B23" s="89">
        <v>-1.1936582083818315</v>
      </c>
      <c r="C23" s="89">
        <v>-0.10395328719766672</v>
      </c>
      <c r="D23" s="89"/>
    </row>
    <row r="24" spans="1:16" ht="12.75" customHeight="1" x14ac:dyDescent="0.2">
      <c r="A24" s="86" t="s">
        <v>26</v>
      </c>
      <c r="B24" s="87"/>
      <c r="C24" s="87">
        <v>-6.3270102930514494</v>
      </c>
      <c r="D24" s="87">
        <v>9.5010217109399608</v>
      </c>
    </row>
    <row r="25" spans="1:16" x14ac:dyDescent="0.2">
      <c r="A25" s="88" t="s">
        <v>27</v>
      </c>
      <c r="B25" s="89">
        <v>-9.0179944847966311</v>
      </c>
      <c r="C25" s="89">
        <v>-8.8370977644164679</v>
      </c>
      <c r="D25" s="89">
        <v>-7.1547582648809449</v>
      </c>
    </row>
    <row r="26" spans="1:16" ht="12.75" customHeight="1" x14ac:dyDescent="0.2">
      <c r="A26" s="86" t="s">
        <v>28</v>
      </c>
      <c r="B26" s="87">
        <v>-1.9527077144657623</v>
      </c>
      <c r="C26" s="87">
        <v>-1.2901611306148197</v>
      </c>
      <c r="D26" s="87"/>
      <c r="F26" s="57" t="s">
        <v>182</v>
      </c>
      <c r="G26" s="57"/>
      <c r="H26" s="57"/>
      <c r="I26" s="57"/>
      <c r="J26" s="57"/>
      <c r="K26" s="57"/>
      <c r="L26" s="57"/>
      <c r="M26" s="57"/>
      <c r="N26" s="57"/>
      <c r="O26" s="57"/>
      <c r="P26" s="111"/>
    </row>
    <row r="27" spans="1:16" x14ac:dyDescent="0.2">
      <c r="A27" s="88" t="s">
        <v>55</v>
      </c>
      <c r="B27" s="89">
        <v>-1.8091934909064689</v>
      </c>
      <c r="C27" s="89">
        <v>-9.6604570601943607E-2</v>
      </c>
      <c r="D27" s="89"/>
      <c r="F27" s="57"/>
      <c r="G27" s="57"/>
      <c r="H27" s="57"/>
      <c r="I27" s="57"/>
      <c r="J27" s="57"/>
      <c r="K27" s="57"/>
      <c r="L27" s="57"/>
      <c r="M27" s="57"/>
      <c r="N27" s="57"/>
      <c r="O27" s="57"/>
      <c r="P27" s="111"/>
    </row>
    <row r="28" spans="1:16" x14ac:dyDescent="0.2">
      <c r="A28" s="86" t="s">
        <v>29</v>
      </c>
      <c r="B28" s="87">
        <v>-0.96571647024941143</v>
      </c>
      <c r="C28" s="87">
        <v>-2.6797806474339825</v>
      </c>
      <c r="D28" s="87">
        <v>-3.2067935937310499</v>
      </c>
      <c r="F28" s="57"/>
      <c r="G28" s="57"/>
      <c r="H28" s="57"/>
      <c r="I28" s="57"/>
      <c r="J28" s="57"/>
      <c r="K28" s="57"/>
      <c r="L28" s="57"/>
      <c r="M28" s="57"/>
      <c r="N28" s="57"/>
      <c r="O28" s="57"/>
      <c r="P28" s="111"/>
    </row>
    <row r="29" spans="1:16" x14ac:dyDescent="0.2">
      <c r="A29" s="88" t="s">
        <v>56</v>
      </c>
      <c r="B29" s="89">
        <v>-1.3842654028439538</v>
      </c>
      <c r="C29" s="89">
        <v>2.4906161137437044</v>
      </c>
      <c r="D29" s="89">
        <v>-2.805687203827345E-2</v>
      </c>
      <c r="F29" s="57"/>
      <c r="G29" s="57"/>
      <c r="H29" s="57"/>
      <c r="I29" s="57"/>
      <c r="J29" s="57"/>
      <c r="K29" s="57"/>
      <c r="L29" s="57"/>
      <c r="M29" s="57"/>
      <c r="N29" s="57"/>
      <c r="O29" s="57"/>
      <c r="P29" s="111"/>
    </row>
    <row r="30" spans="1:16" x14ac:dyDescent="0.2">
      <c r="A30" s="86" t="s">
        <v>31</v>
      </c>
      <c r="B30" s="87">
        <v>-4.6711229946523876</v>
      </c>
      <c r="C30" s="87">
        <v>-3.7272727272727124</v>
      </c>
      <c r="D30" s="87">
        <v>-4.7655080213903638</v>
      </c>
      <c r="F30" s="57"/>
      <c r="G30" s="57"/>
      <c r="H30" s="57"/>
      <c r="I30" s="57"/>
      <c r="J30" s="57"/>
      <c r="K30" s="57"/>
      <c r="L30" s="57"/>
      <c r="M30" s="57"/>
      <c r="N30" s="57"/>
      <c r="O30" s="57"/>
      <c r="P30" s="111"/>
    </row>
    <row r="31" spans="1:16" x14ac:dyDescent="0.2">
      <c r="A31" s="88" t="s">
        <v>32</v>
      </c>
      <c r="B31" s="89">
        <v>2.1493757098079769</v>
      </c>
      <c r="C31" s="89">
        <v>-4.8198110134267669E-2</v>
      </c>
      <c r="D31" s="89"/>
      <c r="F31" s="57"/>
      <c r="G31" s="57"/>
      <c r="H31" s="57"/>
      <c r="I31" s="57"/>
      <c r="J31" s="57"/>
      <c r="K31" s="57"/>
      <c r="L31" s="57"/>
      <c r="M31" s="57"/>
      <c r="N31" s="57"/>
      <c r="O31" s="57"/>
    </row>
    <row r="32" spans="1:16" x14ac:dyDescent="0.2">
      <c r="A32" s="86" t="s">
        <v>60</v>
      </c>
      <c r="B32" s="87">
        <v>-1.2918877358780723</v>
      </c>
      <c r="C32" s="87">
        <v>-1.5380196102663501</v>
      </c>
      <c r="D32" s="87">
        <v>-1.4319272774582004</v>
      </c>
    </row>
    <row r="33" spans="1:4" x14ac:dyDescent="0.2">
      <c r="A33" s="88" t="s">
        <v>33</v>
      </c>
      <c r="B33" s="89">
        <v>-11.50372370523386</v>
      </c>
      <c r="C33" s="89">
        <v>-7.3804918613769814</v>
      </c>
      <c r="D33" s="89"/>
    </row>
    <row r="34" spans="1:4" x14ac:dyDescent="0.2">
      <c r="A34" s="86" t="s">
        <v>34</v>
      </c>
      <c r="B34" s="87">
        <v>-4.4567108543502876E-2</v>
      </c>
      <c r="C34" s="87">
        <v>-2.0493807188342261</v>
      </c>
      <c r="D34" s="87">
        <v>0.87262896775583965</v>
      </c>
    </row>
    <row r="35" spans="1:4" x14ac:dyDescent="0.2">
      <c r="A35" s="88" t="s">
        <v>61</v>
      </c>
      <c r="B35" s="89">
        <v>-1.7266162387061801</v>
      </c>
      <c r="C35" s="89">
        <v>-3.039888629189369</v>
      </c>
      <c r="D35" s="89">
        <v>-2.5972945827192451</v>
      </c>
    </row>
    <row r="36" spans="1:4" x14ac:dyDescent="0.2">
      <c r="A36" s="86" t="s">
        <v>36</v>
      </c>
      <c r="B36" s="87">
        <v>-1.9064736963296025</v>
      </c>
      <c r="C36" s="87">
        <v>-4.0445278126465922</v>
      </c>
      <c r="D36" s="87">
        <v>-3.2642526275403538</v>
      </c>
    </row>
    <row r="37" spans="1:4" x14ac:dyDescent="0.2">
      <c r="A37" s="88" t="s">
        <v>62</v>
      </c>
      <c r="B37" s="89">
        <v>8.0049814267972863</v>
      </c>
      <c r="C37" s="89">
        <v>-5.577615690897975</v>
      </c>
      <c r="D37" s="89">
        <v>-4.0304846612239871</v>
      </c>
    </row>
    <row r="38" spans="1:4" x14ac:dyDescent="0.2">
      <c r="A38" s="86" t="s">
        <v>37</v>
      </c>
      <c r="B38" s="87">
        <v>-4.1547090867889764</v>
      </c>
      <c r="C38" s="87">
        <v>-4.9537222791726681</v>
      </c>
      <c r="D38" s="87">
        <v>-3.400993210847747</v>
      </c>
    </row>
    <row r="39" spans="1:4" x14ac:dyDescent="0.2">
      <c r="A39" s="88" t="s">
        <v>38</v>
      </c>
      <c r="B39" s="89">
        <v>3.7694171378079844</v>
      </c>
      <c r="C39" s="89">
        <v>5.2784902186927996</v>
      </c>
      <c r="D39" s="89"/>
    </row>
    <row r="40" spans="1:4" x14ac:dyDescent="0.2">
      <c r="A40" s="86" t="s">
        <v>39</v>
      </c>
      <c r="B40" s="87">
        <v>1.2005188557995483</v>
      </c>
      <c r="C40" s="87">
        <v>2.717295488772109</v>
      </c>
      <c r="D40" s="87"/>
    </row>
    <row r="41" spans="1:4" x14ac:dyDescent="0.2">
      <c r="A41" s="88" t="s">
        <v>40</v>
      </c>
      <c r="B41" s="89">
        <v>-20.943076001995674</v>
      </c>
      <c r="C41" s="89">
        <v>-11.73927783621852</v>
      </c>
      <c r="D41" s="89"/>
    </row>
    <row r="42" spans="1:4" x14ac:dyDescent="0.2">
      <c r="A42" s="86" t="s">
        <v>42</v>
      </c>
      <c r="B42" s="87">
        <v>-2.5565160938585296</v>
      </c>
      <c r="C42" s="87">
        <v>-4.2381869570517701</v>
      </c>
      <c r="D42" s="87"/>
    </row>
    <row r="43" spans="1:4" x14ac:dyDescent="0.2">
      <c r="A43" s="107" t="s">
        <v>65</v>
      </c>
      <c r="B43" s="109"/>
      <c r="C43" s="109">
        <v>-1.5507226957989007</v>
      </c>
      <c r="D43" s="109">
        <v>-3.5430503407442249</v>
      </c>
    </row>
    <row r="44" spans="1:4" x14ac:dyDescent="0.15">
      <c r="B44" s="4"/>
      <c r="C44" s="4"/>
      <c r="D44" s="4"/>
    </row>
    <row r="45" spans="1:4" x14ac:dyDescent="0.15">
      <c r="B45" s="4"/>
      <c r="C45" s="4"/>
      <c r="D45" s="4"/>
    </row>
    <row r="46" spans="1:4" x14ac:dyDescent="0.15">
      <c r="B46" s="4"/>
      <c r="C46" s="4"/>
      <c r="D46" s="4"/>
    </row>
    <row r="47" spans="1:4" x14ac:dyDescent="0.15">
      <c r="B47" s="4"/>
      <c r="C47" s="4"/>
      <c r="D47" s="4"/>
    </row>
    <row r="48" spans="1:4" x14ac:dyDescent="0.15">
      <c r="B48" s="4"/>
      <c r="C48" s="4"/>
      <c r="D48" s="4"/>
    </row>
    <row r="49" spans="2:8" x14ac:dyDescent="0.15">
      <c r="B49" s="4"/>
      <c r="C49" s="4"/>
      <c r="D49" s="4"/>
    </row>
    <row r="50" spans="2:8" x14ac:dyDescent="0.15">
      <c r="B50" s="4"/>
      <c r="E50" s="4"/>
      <c r="G50" s="4"/>
    </row>
    <row r="51" spans="2:8" x14ac:dyDescent="0.15">
      <c r="B51" s="4"/>
      <c r="E51" s="4"/>
      <c r="F51" s="1"/>
      <c r="G51" s="4"/>
    </row>
    <row r="52" spans="2:8" x14ac:dyDescent="0.15">
      <c r="B52" s="4"/>
      <c r="E52" s="4"/>
      <c r="F52" s="1"/>
      <c r="G52" s="4"/>
    </row>
    <row r="53" spans="2:8" x14ac:dyDescent="0.15">
      <c r="B53" s="4"/>
      <c r="E53" s="4"/>
      <c r="F53" s="1"/>
      <c r="G53" s="4"/>
    </row>
    <row r="54" spans="2:8" x14ac:dyDescent="0.15">
      <c r="B54" s="4"/>
      <c r="E54" s="4"/>
      <c r="F54" s="1"/>
      <c r="G54" s="4"/>
    </row>
    <row r="55" spans="2:8" x14ac:dyDescent="0.15">
      <c r="B55" s="4"/>
      <c r="E55" s="4"/>
      <c r="F55" s="1"/>
      <c r="G55" s="4"/>
    </row>
    <row r="56" spans="2:8" x14ac:dyDescent="0.2">
      <c r="B56" s="4"/>
      <c r="E56" s="4"/>
      <c r="F56" s="1"/>
      <c r="G56" s="4"/>
      <c r="H56" s="10"/>
    </row>
    <row r="57" spans="2:8" x14ac:dyDescent="0.2">
      <c r="B57" s="4"/>
      <c r="E57" s="4"/>
      <c r="F57" s="1"/>
      <c r="G57" s="4"/>
      <c r="H57" s="10"/>
    </row>
    <row r="58" spans="2:8" x14ac:dyDescent="0.2">
      <c r="B58" s="4"/>
      <c r="E58" s="4"/>
      <c r="F58" s="1"/>
      <c r="G58" s="4"/>
      <c r="H58" s="10"/>
    </row>
    <row r="59" spans="2:8" x14ac:dyDescent="0.2">
      <c r="B59" s="4"/>
      <c r="E59" s="4"/>
      <c r="F59" s="1"/>
      <c r="G59" s="4"/>
      <c r="H59" s="10"/>
    </row>
    <row r="60" spans="2:8" x14ac:dyDescent="0.2">
      <c r="B60" s="4"/>
      <c r="E60" s="4"/>
      <c r="F60" s="1"/>
      <c r="G60" s="4"/>
      <c r="H60" s="10"/>
    </row>
    <row r="61" spans="2:8" x14ac:dyDescent="0.2">
      <c r="B61" s="4"/>
      <c r="E61" s="4"/>
      <c r="F61" s="1"/>
      <c r="G61" s="4"/>
      <c r="H61" s="10"/>
    </row>
    <row r="62" spans="2:8" x14ac:dyDescent="0.2">
      <c r="B62" s="4"/>
      <c r="E62" s="4"/>
      <c r="F62" s="1"/>
      <c r="G62" s="4"/>
      <c r="H62" s="10"/>
    </row>
    <row r="63" spans="2:8" x14ac:dyDescent="0.2">
      <c r="B63" s="4"/>
      <c r="E63" s="4"/>
      <c r="F63" s="1"/>
      <c r="G63" s="4"/>
      <c r="H63" s="10"/>
    </row>
    <row r="64" spans="2:8" x14ac:dyDescent="0.2">
      <c r="B64" s="4"/>
      <c r="E64" s="4"/>
      <c r="F64" s="1"/>
      <c r="G64" s="4"/>
      <c r="H64" s="10"/>
    </row>
    <row r="65" spans="2:8" x14ac:dyDescent="0.2">
      <c r="B65" s="4"/>
      <c r="E65" s="4"/>
      <c r="F65" s="1"/>
      <c r="G65" s="4"/>
      <c r="H65" s="10"/>
    </row>
    <row r="66" spans="2:8" x14ac:dyDescent="0.2">
      <c r="B66" s="4"/>
      <c r="E66" s="4"/>
      <c r="F66" s="1"/>
      <c r="G66" s="4"/>
      <c r="H66" s="10"/>
    </row>
    <row r="67" spans="2:8" x14ac:dyDescent="0.2">
      <c r="B67" s="4"/>
      <c r="E67" s="4"/>
      <c r="F67" s="1"/>
      <c r="G67" s="4"/>
      <c r="H67" s="10"/>
    </row>
    <row r="68" spans="2:8" x14ac:dyDescent="0.2">
      <c r="B68" s="4"/>
      <c r="E68" s="4"/>
      <c r="F68" s="1"/>
      <c r="G68" s="4"/>
      <c r="H68" s="10"/>
    </row>
    <row r="69" spans="2:8" x14ac:dyDescent="0.2">
      <c r="B69" s="4"/>
      <c r="E69" s="4"/>
      <c r="F69" s="1"/>
      <c r="G69" s="4"/>
      <c r="H69" s="10"/>
    </row>
    <row r="70" spans="2:8" x14ac:dyDescent="0.2">
      <c r="B70" s="4"/>
      <c r="E70" s="4"/>
      <c r="F70" s="1"/>
      <c r="G70" s="4"/>
      <c r="H70" s="10"/>
    </row>
    <row r="71" spans="2:8" x14ac:dyDescent="0.2">
      <c r="B71" s="4"/>
      <c r="E71" s="4"/>
      <c r="F71" s="1"/>
      <c r="G71" s="4"/>
      <c r="H71" s="10"/>
    </row>
    <row r="72" spans="2:8" x14ac:dyDescent="0.2">
      <c r="B72" s="4"/>
      <c r="E72" s="4"/>
      <c r="F72" s="1"/>
      <c r="G72" s="4"/>
      <c r="H72" s="10"/>
    </row>
    <row r="73" spans="2:8" x14ac:dyDescent="0.2">
      <c r="B73" s="4"/>
      <c r="E73" s="4"/>
      <c r="F73" s="1"/>
      <c r="G73" s="4"/>
      <c r="H73" s="10"/>
    </row>
    <row r="74" spans="2:8" x14ac:dyDescent="0.2">
      <c r="B74" s="4"/>
      <c r="E74" s="4"/>
      <c r="F74" s="1"/>
      <c r="G74" s="4"/>
      <c r="H74" s="10"/>
    </row>
    <row r="75" spans="2:8" x14ac:dyDescent="0.2">
      <c r="B75" s="4"/>
      <c r="E75" s="4"/>
      <c r="F75" s="1"/>
      <c r="G75" s="4"/>
      <c r="H75" s="10"/>
    </row>
    <row r="76" spans="2:8" x14ac:dyDescent="0.2">
      <c r="B76" s="4"/>
      <c r="E76" s="4"/>
      <c r="F76" s="1"/>
      <c r="G76" s="4"/>
      <c r="H76" s="10"/>
    </row>
    <row r="77" spans="2:8" x14ac:dyDescent="0.2">
      <c r="B77" s="4"/>
      <c r="E77" s="4"/>
      <c r="F77" s="1"/>
      <c r="G77" s="4"/>
      <c r="H77" s="10"/>
    </row>
    <row r="78" spans="2:8" x14ac:dyDescent="0.2">
      <c r="B78" s="4"/>
      <c r="E78" s="4"/>
      <c r="F78" s="1"/>
      <c r="G78" s="4"/>
      <c r="H78" s="10"/>
    </row>
    <row r="79" spans="2:8" x14ac:dyDescent="0.2">
      <c r="B79" s="4"/>
      <c r="E79" s="4"/>
      <c r="F79" s="1"/>
      <c r="G79" s="4"/>
      <c r="H79" s="10"/>
    </row>
    <row r="80" spans="2:8" x14ac:dyDescent="0.2">
      <c r="B80" s="4"/>
      <c r="E80" s="4"/>
      <c r="F80" s="1"/>
      <c r="G80" s="4"/>
      <c r="H80" s="10"/>
    </row>
    <row r="81" spans="2:8" x14ac:dyDescent="0.2">
      <c r="B81" s="4"/>
      <c r="E81" s="4"/>
      <c r="F81" s="1"/>
      <c r="G81" s="4"/>
      <c r="H81" s="10"/>
    </row>
    <row r="82" spans="2:8" x14ac:dyDescent="0.2">
      <c r="B82" s="4"/>
      <c r="E82" s="4"/>
      <c r="F82" s="1"/>
      <c r="G82" s="4"/>
      <c r="H82" s="10"/>
    </row>
    <row r="83" spans="2:8" x14ac:dyDescent="0.2">
      <c r="B83" s="4"/>
      <c r="E83" s="4"/>
      <c r="F83" s="1"/>
      <c r="G83" s="4"/>
      <c r="H83" s="10"/>
    </row>
    <row r="84" spans="2:8" x14ac:dyDescent="0.2">
      <c r="B84" s="4"/>
      <c r="E84" s="4"/>
      <c r="F84" s="1"/>
      <c r="G84" s="4"/>
      <c r="H84" s="10"/>
    </row>
    <row r="85" spans="2:8" x14ac:dyDescent="0.2">
      <c r="B85" s="4"/>
      <c r="E85" s="4"/>
      <c r="F85" s="1"/>
      <c r="G85" s="4"/>
      <c r="H85" s="10"/>
    </row>
    <row r="86" spans="2:8" x14ac:dyDescent="0.2">
      <c r="B86" s="4"/>
      <c r="E86" s="4"/>
      <c r="F86" s="1"/>
      <c r="G86" s="4"/>
      <c r="H86" s="10"/>
    </row>
    <row r="87" spans="2:8" x14ac:dyDescent="0.2">
      <c r="B87" s="4"/>
      <c r="E87" s="4"/>
      <c r="F87" s="1"/>
      <c r="G87" s="4"/>
      <c r="H87" s="10"/>
    </row>
    <row r="88" spans="2:8" x14ac:dyDescent="0.2">
      <c r="B88" s="4"/>
      <c r="E88" s="4"/>
      <c r="F88" s="1"/>
      <c r="G88" s="4"/>
      <c r="H88" s="10"/>
    </row>
    <row r="89" spans="2:8" x14ac:dyDescent="0.2">
      <c r="B89" s="4"/>
      <c r="E89" s="4"/>
      <c r="F89" s="1"/>
      <c r="G89" s="4"/>
      <c r="H89" s="10"/>
    </row>
    <row r="90" spans="2:8" x14ac:dyDescent="0.2">
      <c r="B90" s="4"/>
      <c r="E90" s="4"/>
      <c r="F90" s="1"/>
      <c r="G90" s="4"/>
      <c r="H90" s="10"/>
    </row>
    <row r="91" spans="2:8" x14ac:dyDescent="0.2">
      <c r="B91" s="4"/>
      <c r="E91" s="4"/>
      <c r="F91" s="1"/>
      <c r="G91" s="4"/>
      <c r="H91" s="10"/>
    </row>
    <row r="92" spans="2:8" x14ac:dyDescent="0.2">
      <c r="B92" s="4"/>
      <c r="E92" s="4"/>
      <c r="F92" s="1"/>
      <c r="G92" s="4"/>
      <c r="H92" s="10"/>
    </row>
    <row r="93" spans="2:8" x14ac:dyDescent="0.2">
      <c r="B93" s="4"/>
      <c r="E93" s="4"/>
      <c r="F93" s="1"/>
      <c r="G93" s="4"/>
      <c r="H93" s="10"/>
    </row>
    <row r="94" spans="2:8" x14ac:dyDescent="0.2">
      <c r="B94" s="4"/>
      <c r="E94" s="4"/>
      <c r="F94" s="1"/>
      <c r="G94" s="4"/>
      <c r="H94" s="10"/>
    </row>
    <row r="95" spans="2:8" x14ac:dyDescent="0.2">
      <c r="B95" s="4"/>
      <c r="E95" s="4"/>
      <c r="F95" s="1"/>
      <c r="G95" s="4"/>
      <c r="H95" s="10"/>
    </row>
    <row r="96" spans="2:8" x14ac:dyDescent="0.15">
      <c r="B96" s="4"/>
      <c r="E96" s="4"/>
      <c r="F96" s="1"/>
      <c r="G96" s="4"/>
    </row>
    <row r="97" spans="2:7" x14ac:dyDescent="0.15">
      <c r="B97" s="4"/>
      <c r="E97" s="4"/>
      <c r="F97" s="1"/>
      <c r="G97" s="4"/>
    </row>
    <row r="98" spans="2:7" x14ac:dyDescent="0.15">
      <c r="B98" s="4"/>
      <c r="E98" s="4"/>
      <c r="F98" s="1"/>
      <c r="G98" s="4"/>
    </row>
    <row r="99" spans="2:7" x14ac:dyDescent="0.15">
      <c r="B99" s="4"/>
      <c r="E99" s="4"/>
      <c r="F99" s="1"/>
      <c r="G99" s="4"/>
    </row>
    <row r="100" spans="2:7" x14ac:dyDescent="0.15">
      <c r="B100" s="4"/>
      <c r="E100" s="4"/>
      <c r="F100" s="1"/>
      <c r="G100" s="4"/>
    </row>
    <row r="101" spans="2:7" x14ac:dyDescent="0.15">
      <c r="B101" s="4"/>
      <c r="E101" s="4"/>
    </row>
    <row r="102" spans="2:7" x14ac:dyDescent="0.15">
      <c r="B102" s="4"/>
      <c r="E102" s="4"/>
    </row>
  </sheetData>
  <sortState xmlns:xlrd2="http://schemas.microsoft.com/office/spreadsheetml/2017/richdata2" ref="F51:G90">
    <sortCondition ref="G51:G90"/>
  </sortState>
  <mergeCells count="2">
    <mergeCell ref="F2:O3"/>
    <mergeCell ref="F26:O31"/>
  </mergeCells>
  <hyperlinks>
    <hyperlink ref="A1" location="'Home page'!A1" display="Return to the menu" xr:uid="{D87A842D-FA4C-4033-8FF3-71F41D1C605C}"/>
  </hyperlinks>
  <pageMargins left="0.7" right="0.7" top="0.75" bottom="0.75" header="0.3" footer="0.3"/>
  <pageSetup scale="73"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DD409-69C0-457A-AA67-013F9D11BD11}">
  <sheetPr>
    <pageSetUpPr fitToPage="1"/>
  </sheetPr>
  <dimension ref="A1:P102"/>
  <sheetViews>
    <sheetView zoomScale="85" zoomScaleNormal="85" workbookViewId="0"/>
  </sheetViews>
  <sheetFormatPr defaultColWidth="9.33203125" defaultRowHeight="12.75" x14ac:dyDescent="0.15"/>
  <cols>
    <col min="1" max="1" width="18.5" style="1" customWidth="1"/>
    <col min="2" max="4" width="12.83203125" style="1" customWidth="1"/>
    <col min="5" max="5" width="9.33203125" style="1"/>
    <col min="6" max="16" width="9.33203125" style="2"/>
    <col min="17" max="16384" width="9.33203125" style="1"/>
  </cols>
  <sheetData>
    <row r="1" spans="1:6" x14ac:dyDescent="0.2">
      <c r="A1" s="84" t="s">
        <v>166</v>
      </c>
    </row>
    <row r="2" spans="1:6" ht="13.5" thickBot="1" x14ac:dyDescent="0.25">
      <c r="F2" s="17" t="s">
        <v>184</v>
      </c>
    </row>
    <row r="3" spans="1:6" x14ac:dyDescent="0.2">
      <c r="A3" s="75"/>
      <c r="B3" s="76" t="s">
        <v>2</v>
      </c>
      <c r="C3" s="76" t="s">
        <v>3</v>
      </c>
      <c r="D3" s="76" t="s">
        <v>4</v>
      </c>
      <c r="F3" s="79" t="s">
        <v>169</v>
      </c>
    </row>
    <row r="4" spans="1:6" x14ac:dyDescent="0.2">
      <c r="A4" s="77" t="s">
        <v>43</v>
      </c>
      <c r="B4" s="78">
        <v>21.021711063295115</v>
      </c>
      <c r="C4" s="78">
        <v>-1.2783141374291203</v>
      </c>
      <c r="D4" s="78">
        <v>3.9238693119910111</v>
      </c>
      <c r="E4" s="1" t="s">
        <v>67</v>
      </c>
    </row>
    <row r="5" spans="1:6" x14ac:dyDescent="0.2">
      <c r="A5" s="79" t="s">
        <v>5</v>
      </c>
      <c r="B5" s="80">
        <v>5.705415847098517</v>
      </c>
      <c r="C5" s="80">
        <v>5.8923910000010675</v>
      </c>
      <c r="D5" s="80"/>
      <c r="E5" s="1" t="s">
        <v>67</v>
      </c>
    </row>
    <row r="6" spans="1:6" x14ac:dyDescent="0.2">
      <c r="A6" s="77" t="s">
        <v>8</v>
      </c>
      <c r="B6" s="78">
        <v>10.818014960934885</v>
      </c>
      <c r="C6" s="78">
        <v>3.7867272582168439</v>
      </c>
      <c r="D6" s="78">
        <v>15.171076199075427</v>
      </c>
      <c r="E6" s="1" t="s">
        <v>67</v>
      </c>
    </row>
    <row r="7" spans="1:6" x14ac:dyDescent="0.2">
      <c r="A7" s="79" t="s">
        <v>44</v>
      </c>
      <c r="B7" s="80">
        <v>-6.4263540364836071</v>
      </c>
      <c r="C7" s="80">
        <v>10.618257190495765</v>
      </c>
      <c r="D7" s="80"/>
      <c r="E7" s="1" t="s">
        <v>67</v>
      </c>
    </row>
    <row r="8" spans="1:6" x14ac:dyDescent="0.2">
      <c r="A8" s="86" t="s">
        <v>45</v>
      </c>
      <c r="B8" s="87">
        <v>1.5508213227380845</v>
      </c>
      <c r="C8" s="87">
        <v>15.197268603598998</v>
      </c>
      <c r="D8" s="87">
        <v>14.388502853829468</v>
      </c>
      <c r="E8" s="1" t="s">
        <v>67</v>
      </c>
    </row>
    <row r="9" spans="1:6" x14ac:dyDescent="0.2">
      <c r="A9" s="88" t="s">
        <v>46</v>
      </c>
      <c r="B9" s="89">
        <v>-1.6439447711918986</v>
      </c>
      <c r="C9" s="89">
        <v>46.508284830814603</v>
      </c>
      <c r="D9" s="89">
        <v>29.195866787321616</v>
      </c>
      <c r="E9" s="1" t="s">
        <v>67</v>
      </c>
    </row>
    <row r="10" spans="1:6" x14ac:dyDescent="0.2">
      <c r="A10" s="86" t="s">
        <v>9</v>
      </c>
      <c r="B10" s="87">
        <v>20.524883046215841</v>
      </c>
      <c r="C10" s="87">
        <v>6.3966597116060626</v>
      </c>
      <c r="D10" s="87"/>
      <c r="E10" s="1" t="s">
        <v>67</v>
      </c>
    </row>
    <row r="11" spans="1:6" x14ac:dyDescent="0.2">
      <c r="A11" s="88" t="s">
        <v>10</v>
      </c>
      <c r="B11" s="89">
        <v>6.3339540013256146</v>
      </c>
      <c r="C11" s="89">
        <v>4.5256745151232103</v>
      </c>
      <c r="D11" s="89"/>
      <c r="E11" s="1" t="s">
        <v>67</v>
      </c>
    </row>
    <row r="12" spans="1:6" x14ac:dyDescent="0.2">
      <c r="A12" s="86" t="s">
        <v>11</v>
      </c>
      <c r="B12" s="87"/>
      <c r="C12" s="87">
        <v>11.119931362046048</v>
      </c>
      <c r="D12" s="87">
        <v>12.949034272012527</v>
      </c>
      <c r="E12" s="1" t="s">
        <v>67</v>
      </c>
    </row>
    <row r="13" spans="1:6" x14ac:dyDescent="0.2">
      <c r="A13" s="88" t="s">
        <v>12</v>
      </c>
      <c r="B13" s="89">
        <v>21.331784178343135</v>
      </c>
      <c r="C13" s="89">
        <v>10.337095253860008</v>
      </c>
      <c r="D13" s="89">
        <v>37.496443599933755</v>
      </c>
      <c r="E13" s="1" t="s">
        <v>67</v>
      </c>
    </row>
    <row r="14" spans="1:6" x14ac:dyDescent="0.2">
      <c r="A14" s="86" t="s">
        <v>13</v>
      </c>
      <c r="B14" s="87">
        <v>8.9376191773358755</v>
      </c>
      <c r="C14" s="87">
        <v>19.062563271917391</v>
      </c>
      <c r="D14" s="87"/>
      <c r="E14" s="1" t="s">
        <v>67</v>
      </c>
    </row>
    <row r="15" spans="1:6" x14ac:dyDescent="0.2">
      <c r="A15" s="88" t="s">
        <v>49</v>
      </c>
      <c r="B15" s="89">
        <v>21.619104636466439</v>
      </c>
      <c r="C15" s="89">
        <v>14.995290938127022</v>
      </c>
      <c r="D15" s="89"/>
      <c r="E15" s="1" t="s">
        <v>67</v>
      </c>
    </row>
    <row r="16" spans="1:6" x14ac:dyDescent="0.2">
      <c r="A16" s="86" t="s">
        <v>50</v>
      </c>
      <c r="B16" s="87">
        <v>-2.0512943201647778</v>
      </c>
      <c r="C16" s="87">
        <v>8.6942244345470083</v>
      </c>
      <c r="D16" s="87">
        <v>5.8472088293879922</v>
      </c>
      <c r="E16" s="1" t="s">
        <v>67</v>
      </c>
    </row>
    <row r="17" spans="1:16" x14ac:dyDescent="0.2">
      <c r="A17" s="88" t="s">
        <v>14</v>
      </c>
      <c r="B17" s="89"/>
      <c r="C17" s="89">
        <v>8.8117489986648874</v>
      </c>
      <c r="D17" s="89"/>
      <c r="E17" s="1" t="s">
        <v>67</v>
      </c>
    </row>
    <row r="18" spans="1:16" x14ac:dyDescent="0.2">
      <c r="A18" s="86" t="s">
        <v>15</v>
      </c>
      <c r="B18" s="87">
        <v>14.628495780241602</v>
      </c>
      <c r="C18" s="87">
        <v>12.429122249943298</v>
      </c>
      <c r="D18" s="87"/>
      <c r="E18" s="1" t="s">
        <v>67</v>
      </c>
    </row>
    <row r="19" spans="1:16" x14ac:dyDescent="0.2">
      <c r="A19" s="88" t="s">
        <v>16</v>
      </c>
      <c r="B19" s="89">
        <v>4.1047969571519163</v>
      </c>
      <c r="C19" s="89">
        <v>7.0361206296698189</v>
      </c>
      <c r="D19" s="89">
        <v>6.1041220759433674</v>
      </c>
      <c r="E19" s="1" t="s">
        <v>67</v>
      </c>
    </row>
    <row r="20" spans="1:16" x14ac:dyDescent="0.2">
      <c r="A20" s="86" t="s">
        <v>51</v>
      </c>
      <c r="B20" s="87" t="s">
        <v>6</v>
      </c>
      <c r="C20" s="87">
        <v>18.266545178650954</v>
      </c>
      <c r="D20" s="87">
        <v>21.326071849582505</v>
      </c>
      <c r="E20" s="1" t="s">
        <v>67</v>
      </c>
    </row>
    <row r="21" spans="1:16" ht="12.75" customHeight="1" x14ac:dyDescent="0.2">
      <c r="A21" s="88" t="s">
        <v>19</v>
      </c>
      <c r="B21" s="89">
        <v>7.9561615858782311</v>
      </c>
      <c r="C21" s="89">
        <v>12.972359038456331</v>
      </c>
      <c r="D21" s="89">
        <v>27.539147775933255</v>
      </c>
      <c r="E21" s="1" t="s">
        <v>67</v>
      </c>
      <c r="F21" s="54" t="s">
        <v>185</v>
      </c>
      <c r="G21" s="54"/>
      <c r="H21" s="54"/>
      <c r="I21" s="54"/>
      <c r="J21" s="54"/>
      <c r="K21" s="54"/>
      <c r="L21" s="54"/>
      <c r="M21" s="54"/>
      <c r="N21" s="54"/>
      <c r="O21" s="54"/>
      <c r="P21" s="33"/>
    </row>
    <row r="22" spans="1:16" x14ac:dyDescent="0.2">
      <c r="A22" s="86" t="s">
        <v>20</v>
      </c>
      <c r="B22" s="87">
        <v>51.788391343356579</v>
      </c>
      <c r="C22" s="87">
        <v>37.530225897576962</v>
      </c>
      <c r="D22" s="87"/>
      <c r="E22" s="1" t="s">
        <v>67</v>
      </c>
      <c r="F22" s="54"/>
      <c r="G22" s="54"/>
      <c r="H22" s="54"/>
      <c r="I22" s="54"/>
      <c r="J22" s="54"/>
      <c r="K22" s="54"/>
      <c r="L22" s="54"/>
      <c r="M22" s="54"/>
      <c r="N22" s="54"/>
      <c r="O22" s="54"/>
      <c r="P22" s="33"/>
    </row>
    <row r="23" spans="1:16" x14ac:dyDescent="0.2">
      <c r="A23" s="88" t="s">
        <v>22</v>
      </c>
      <c r="B23" s="89"/>
      <c r="C23" s="89">
        <v>17.030647129342388</v>
      </c>
      <c r="D23" s="89">
        <v>22.536716320940315</v>
      </c>
      <c r="E23" s="1" t="s">
        <v>67</v>
      </c>
      <c r="F23" s="54"/>
      <c r="G23" s="54"/>
      <c r="H23" s="54"/>
      <c r="I23" s="54"/>
      <c r="J23" s="54"/>
      <c r="K23" s="54"/>
      <c r="L23" s="54"/>
      <c r="M23" s="54"/>
      <c r="N23" s="54"/>
      <c r="O23" s="54"/>
      <c r="P23" s="33"/>
    </row>
    <row r="24" spans="1:16" x14ac:dyDescent="0.2">
      <c r="A24" s="86" t="s">
        <v>23</v>
      </c>
      <c r="B24" s="87">
        <v>6.7638050635511942</v>
      </c>
      <c r="C24" s="87">
        <v>4.8643764729669101</v>
      </c>
      <c r="D24" s="87">
        <v>9.7452345504771909</v>
      </c>
      <c r="E24" s="1" t="s">
        <v>67</v>
      </c>
      <c r="F24" s="54"/>
      <c r="G24" s="54"/>
      <c r="H24" s="54"/>
      <c r="I24" s="54"/>
      <c r="J24" s="54"/>
      <c r="K24" s="54"/>
      <c r="L24" s="54"/>
      <c r="M24" s="54"/>
      <c r="N24" s="54"/>
      <c r="O24" s="54"/>
      <c r="P24" s="33"/>
    </row>
    <row r="25" spans="1:16" x14ac:dyDescent="0.2">
      <c r="A25" s="88" t="s">
        <v>24</v>
      </c>
      <c r="B25" s="89">
        <v>15.830589659129753</v>
      </c>
      <c r="C25" s="89">
        <v>17.469630942746473</v>
      </c>
      <c r="D25" s="89"/>
      <c r="E25" s="1" t="s">
        <v>67</v>
      </c>
      <c r="F25" s="54"/>
      <c r="G25" s="54"/>
      <c r="H25" s="54"/>
      <c r="I25" s="54"/>
      <c r="J25" s="54"/>
      <c r="K25" s="54"/>
      <c r="L25" s="54"/>
      <c r="M25" s="54"/>
      <c r="N25" s="54"/>
      <c r="O25" s="54"/>
      <c r="P25" s="33"/>
    </row>
    <row r="26" spans="1:16" x14ac:dyDescent="0.2">
      <c r="A26" s="86" t="s">
        <v>25</v>
      </c>
      <c r="B26" s="87">
        <v>4.047861527179089</v>
      </c>
      <c r="C26" s="87">
        <v>9.3416012254770653</v>
      </c>
      <c r="D26" s="87"/>
      <c r="E26" s="1" t="s">
        <v>67</v>
      </c>
    </row>
    <row r="27" spans="1:16" x14ac:dyDescent="0.2">
      <c r="A27" s="88" t="s">
        <v>26</v>
      </c>
      <c r="B27" s="89"/>
      <c r="C27" s="89">
        <v>10.918417556984487</v>
      </c>
      <c r="D27" s="89">
        <v>12.334862854197285</v>
      </c>
      <c r="E27" s="1" t="s">
        <v>67</v>
      </c>
    </row>
    <row r="28" spans="1:16" x14ac:dyDescent="0.2">
      <c r="A28" s="86" t="s">
        <v>27</v>
      </c>
      <c r="B28" s="87">
        <v>35.329505058791362</v>
      </c>
      <c r="C28" s="87">
        <v>9.3596395412342979</v>
      </c>
      <c r="D28" s="87">
        <v>6.1150175791059764</v>
      </c>
      <c r="E28" s="1" t="s">
        <v>67</v>
      </c>
    </row>
    <row r="29" spans="1:16" x14ac:dyDescent="0.2">
      <c r="A29" s="88" t="s">
        <v>28</v>
      </c>
      <c r="B29" s="89">
        <v>6.8589246146959306</v>
      </c>
      <c r="C29" s="89">
        <v>9.3720350525198448</v>
      </c>
      <c r="D29" s="89"/>
      <c r="E29" s="1" t="s">
        <v>67</v>
      </c>
    </row>
    <row r="30" spans="1:16" x14ac:dyDescent="0.2">
      <c r="A30" s="86" t="s">
        <v>55</v>
      </c>
      <c r="B30" s="87">
        <v>19.816638884248206</v>
      </c>
      <c r="C30" s="87">
        <v>11.782194753722656</v>
      </c>
      <c r="D30" s="87"/>
      <c r="E30" s="1" t="s">
        <v>67</v>
      </c>
    </row>
    <row r="31" spans="1:16" x14ac:dyDescent="0.2">
      <c r="A31" s="88" t="s">
        <v>29</v>
      </c>
      <c r="B31" s="89">
        <v>15.306529233359273</v>
      </c>
      <c r="C31" s="89">
        <v>15.03098879838508</v>
      </c>
      <c r="D31" s="89">
        <v>14.492188570158291</v>
      </c>
      <c r="E31" s="1" t="s">
        <v>67</v>
      </c>
    </row>
    <row r="32" spans="1:16" x14ac:dyDescent="0.2">
      <c r="A32" s="86" t="s">
        <v>57</v>
      </c>
      <c r="B32" s="87"/>
      <c r="C32" s="87"/>
      <c r="D32" s="87">
        <v>11.752274535266757</v>
      </c>
      <c r="E32" s="1" t="s">
        <v>67</v>
      </c>
    </row>
    <row r="33" spans="1:7" x14ac:dyDescent="0.2">
      <c r="A33" s="88" t="s">
        <v>60</v>
      </c>
      <c r="B33" s="89">
        <v>4.1451597092038623</v>
      </c>
      <c r="C33" s="89">
        <v>15.879897788307108</v>
      </c>
      <c r="D33" s="89">
        <v>2.4688644853969444</v>
      </c>
      <c r="E33" s="1" t="s">
        <v>67</v>
      </c>
    </row>
    <row r="34" spans="1:7" x14ac:dyDescent="0.2">
      <c r="A34" s="86" t="s">
        <v>33</v>
      </c>
      <c r="B34" s="87">
        <v>6.3042219614065811</v>
      </c>
      <c r="C34" s="87">
        <v>9.7172021735553162</v>
      </c>
      <c r="D34" s="87"/>
      <c r="E34" s="1" t="s">
        <v>67</v>
      </c>
    </row>
    <row r="35" spans="1:7" x14ac:dyDescent="0.2">
      <c r="A35" s="88" t="s">
        <v>34</v>
      </c>
      <c r="B35" s="89">
        <v>12.282430681011716</v>
      </c>
      <c r="C35" s="89">
        <v>13.081952987131524</v>
      </c>
      <c r="D35" s="89">
        <v>8.8381840244696086</v>
      </c>
      <c r="E35" s="1" t="s">
        <v>67</v>
      </c>
    </row>
    <row r="36" spans="1:7" x14ac:dyDescent="0.2">
      <c r="A36" s="86" t="s">
        <v>61</v>
      </c>
      <c r="B36" s="87">
        <v>7.42165989937999</v>
      </c>
      <c r="C36" s="87">
        <v>8.8116670654605809</v>
      </c>
      <c r="D36" s="87">
        <v>9.8166106935544626</v>
      </c>
      <c r="E36" s="1" t="s">
        <v>67</v>
      </c>
    </row>
    <row r="37" spans="1:7" x14ac:dyDescent="0.2">
      <c r="A37" s="88" t="s">
        <v>36</v>
      </c>
      <c r="B37" s="89">
        <v>0.16073709355114374</v>
      </c>
      <c r="C37" s="89">
        <v>9.8639666578351992</v>
      </c>
      <c r="D37" s="89">
        <v>12.192731041341032</v>
      </c>
      <c r="E37" s="1" t="s">
        <v>67</v>
      </c>
    </row>
    <row r="38" spans="1:7" x14ac:dyDescent="0.2">
      <c r="A38" s="86" t="s">
        <v>62</v>
      </c>
      <c r="B38" s="87">
        <v>11.292896294754126</v>
      </c>
      <c r="C38" s="87">
        <v>25.007096438228615</v>
      </c>
      <c r="D38" s="87"/>
      <c r="E38" s="1" t="s">
        <v>67</v>
      </c>
    </row>
    <row r="39" spans="1:7" x14ac:dyDescent="0.2">
      <c r="A39" s="88" t="s">
        <v>37</v>
      </c>
      <c r="B39" s="89">
        <v>11.140202909023161</v>
      </c>
      <c r="C39" s="89">
        <v>12.051820881385195</v>
      </c>
      <c r="D39" s="89">
        <v>8.8311248513463561</v>
      </c>
      <c r="E39" s="1" t="s">
        <v>67</v>
      </c>
    </row>
    <row r="40" spans="1:7" x14ac:dyDescent="0.2">
      <c r="A40" s="86" t="s">
        <v>39</v>
      </c>
      <c r="B40" s="87">
        <v>9.3515625</v>
      </c>
      <c r="C40" s="87">
        <v>11.313086529224858</v>
      </c>
      <c r="D40" s="87"/>
      <c r="E40" s="1" t="s">
        <v>67</v>
      </c>
    </row>
    <row r="41" spans="1:7" x14ac:dyDescent="0.2">
      <c r="A41" s="88" t="s">
        <v>63</v>
      </c>
      <c r="B41" s="89">
        <v>13.777260272944362</v>
      </c>
      <c r="C41" s="89">
        <v>13.078369169700942</v>
      </c>
      <c r="D41" s="89"/>
      <c r="E41" s="1" t="s">
        <v>67</v>
      </c>
    </row>
    <row r="42" spans="1:7" x14ac:dyDescent="0.2">
      <c r="A42" s="86" t="s">
        <v>40</v>
      </c>
      <c r="B42" s="87">
        <v>44.379515911967459</v>
      </c>
      <c r="C42" s="87">
        <v>24.3583348998357</v>
      </c>
      <c r="D42" s="87"/>
      <c r="E42" s="1" t="s">
        <v>67</v>
      </c>
    </row>
    <row r="43" spans="1:7" x14ac:dyDescent="0.2">
      <c r="A43" s="88" t="s">
        <v>42</v>
      </c>
      <c r="B43" s="89">
        <v>9.3207548195720964</v>
      </c>
      <c r="C43" s="89">
        <v>7.115564393342007</v>
      </c>
      <c r="D43" s="89"/>
      <c r="E43" s="1" t="s">
        <v>67</v>
      </c>
    </row>
    <row r="44" spans="1:7" x14ac:dyDescent="0.2">
      <c r="A44" s="90" t="s">
        <v>65</v>
      </c>
      <c r="B44" s="91"/>
      <c r="C44" s="91">
        <v>7.1911677623941195</v>
      </c>
      <c r="D44" s="91">
        <v>27.207209543747393</v>
      </c>
    </row>
    <row r="45" spans="1:7" x14ac:dyDescent="0.2">
      <c r="B45" s="30"/>
      <c r="C45" s="30"/>
      <c r="D45" s="30"/>
    </row>
    <row r="46" spans="1:7" x14ac:dyDescent="0.2">
      <c r="B46" s="30"/>
      <c r="C46" s="30"/>
      <c r="D46" s="30"/>
    </row>
    <row r="47" spans="1:7" x14ac:dyDescent="0.2">
      <c r="B47" s="30"/>
      <c r="C47" s="30"/>
      <c r="D47" s="30"/>
    </row>
    <row r="48" spans="1:7" x14ac:dyDescent="0.2">
      <c r="B48" s="30"/>
      <c r="C48" s="30"/>
      <c r="D48" s="30"/>
      <c r="G48" s="30"/>
    </row>
    <row r="49" spans="2:7" x14ac:dyDescent="0.2">
      <c r="B49" s="30"/>
      <c r="C49" s="30"/>
      <c r="D49" s="30"/>
      <c r="G49" s="30"/>
    </row>
    <row r="50" spans="2:7" ht="12.75" customHeight="1" x14ac:dyDescent="0.2">
      <c r="B50" s="30"/>
      <c r="C50" s="30"/>
      <c r="D50" s="30"/>
      <c r="G50" s="30"/>
    </row>
    <row r="51" spans="2:7" x14ac:dyDescent="0.2">
      <c r="B51" s="30"/>
      <c r="C51" s="30"/>
      <c r="D51" s="30"/>
      <c r="G51" s="30"/>
    </row>
    <row r="52" spans="2:7" x14ac:dyDescent="0.2">
      <c r="B52" s="30"/>
      <c r="C52" s="30"/>
      <c r="D52" s="30"/>
      <c r="G52" s="30"/>
    </row>
    <row r="53" spans="2:7" x14ac:dyDescent="0.2">
      <c r="B53" s="30"/>
      <c r="C53" s="30"/>
      <c r="D53" s="30"/>
      <c r="G53" s="30"/>
    </row>
    <row r="54" spans="2:7" x14ac:dyDescent="0.2">
      <c r="B54" s="30"/>
      <c r="C54" s="30"/>
      <c r="D54" s="30"/>
      <c r="G54" s="30"/>
    </row>
    <row r="55" spans="2:7" x14ac:dyDescent="0.2">
      <c r="B55" s="30"/>
      <c r="C55" s="30"/>
      <c r="D55" s="30"/>
      <c r="G55" s="30"/>
    </row>
    <row r="56" spans="2:7" x14ac:dyDescent="0.2">
      <c r="B56" s="30"/>
      <c r="C56" s="30"/>
      <c r="D56" s="30"/>
      <c r="G56" s="30"/>
    </row>
    <row r="57" spans="2:7" x14ac:dyDescent="0.2">
      <c r="B57" s="30"/>
      <c r="G57" s="30"/>
    </row>
    <row r="58" spans="2:7" x14ac:dyDescent="0.2">
      <c r="B58" s="30"/>
      <c r="F58" s="1"/>
      <c r="G58" s="30"/>
    </row>
    <row r="59" spans="2:7" x14ac:dyDescent="0.2">
      <c r="B59" s="30"/>
      <c r="F59" s="1"/>
      <c r="G59" s="30"/>
    </row>
    <row r="60" spans="2:7" x14ac:dyDescent="0.2">
      <c r="B60" s="30"/>
      <c r="F60" s="1"/>
      <c r="G60" s="30"/>
    </row>
    <row r="61" spans="2:7" x14ac:dyDescent="0.2">
      <c r="B61" s="30"/>
      <c r="F61" s="1"/>
      <c r="G61" s="30"/>
    </row>
    <row r="62" spans="2:7" x14ac:dyDescent="0.2">
      <c r="B62" s="30"/>
      <c r="F62" s="1"/>
      <c r="G62" s="30"/>
    </row>
    <row r="63" spans="2:7" x14ac:dyDescent="0.2">
      <c r="B63" s="30"/>
      <c r="F63" s="1"/>
      <c r="G63" s="30"/>
    </row>
    <row r="64" spans="2:7" x14ac:dyDescent="0.2">
      <c r="B64" s="30"/>
      <c r="F64" s="1"/>
      <c r="G64" s="30"/>
    </row>
    <row r="65" spans="2:7" x14ac:dyDescent="0.2">
      <c r="B65" s="30"/>
      <c r="F65" s="1"/>
      <c r="G65" s="30"/>
    </row>
    <row r="66" spans="2:7" x14ac:dyDescent="0.2">
      <c r="B66" s="30"/>
      <c r="F66" s="1"/>
      <c r="G66" s="30"/>
    </row>
    <row r="67" spans="2:7" x14ac:dyDescent="0.2">
      <c r="B67" s="30"/>
      <c r="F67" s="1"/>
      <c r="G67" s="30"/>
    </row>
    <row r="68" spans="2:7" x14ac:dyDescent="0.2">
      <c r="B68" s="30"/>
      <c r="F68" s="1"/>
      <c r="G68" s="30"/>
    </row>
    <row r="69" spans="2:7" x14ac:dyDescent="0.2">
      <c r="B69" s="30"/>
      <c r="F69" s="1"/>
      <c r="G69" s="30"/>
    </row>
    <row r="70" spans="2:7" x14ac:dyDescent="0.2">
      <c r="B70" s="30"/>
      <c r="F70" s="1"/>
      <c r="G70" s="30"/>
    </row>
    <row r="71" spans="2:7" x14ac:dyDescent="0.2">
      <c r="B71" s="30"/>
      <c r="F71" s="1"/>
      <c r="G71" s="30"/>
    </row>
    <row r="72" spans="2:7" x14ac:dyDescent="0.2">
      <c r="B72" s="30"/>
      <c r="F72" s="1"/>
      <c r="G72" s="30"/>
    </row>
    <row r="73" spans="2:7" x14ac:dyDescent="0.2">
      <c r="B73" s="30"/>
      <c r="F73" s="1"/>
      <c r="G73" s="30"/>
    </row>
    <row r="74" spans="2:7" x14ac:dyDescent="0.2">
      <c r="B74" s="30"/>
      <c r="F74" s="1"/>
      <c r="G74" s="30"/>
    </row>
    <row r="75" spans="2:7" x14ac:dyDescent="0.2">
      <c r="B75" s="30"/>
      <c r="F75" s="1"/>
      <c r="G75" s="30"/>
    </row>
    <row r="76" spans="2:7" x14ac:dyDescent="0.2">
      <c r="B76" s="30"/>
      <c r="F76" s="1"/>
      <c r="G76" s="30"/>
    </row>
    <row r="77" spans="2:7" x14ac:dyDescent="0.2">
      <c r="B77" s="30"/>
      <c r="F77" s="1"/>
      <c r="G77" s="30"/>
    </row>
    <row r="78" spans="2:7" x14ac:dyDescent="0.2">
      <c r="B78" s="30"/>
      <c r="F78" s="1"/>
      <c r="G78" s="30"/>
    </row>
    <row r="79" spans="2:7" x14ac:dyDescent="0.2">
      <c r="B79" s="30"/>
      <c r="F79" s="1"/>
      <c r="G79" s="30"/>
    </row>
    <row r="80" spans="2:7" x14ac:dyDescent="0.2">
      <c r="B80" s="30"/>
      <c r="F80" s="1"/>
      <c r="G80" s="30"/>
    </row>
    <row r="81" spans="2:7" x14ac:dyDescent="0.2">
      <c r="B81" s="30"/>
      <c r="F81" s="1"/>
      <c r="G81" s="30"/>
    </row>
    <row r="82" spans="2:7" x14ac:dyDescent="0.2">
      <c r="B82" s="30"/>
      <c r="F82" s="1"/>
      <c r="G82" s="30"/>
    </row>
    <row r="83" spans="2:7" x14ac:dyDescent="0.2">
      <c r="B83" s="30"/>
      <c r="F83" s="1"/>
      <c r="G83" s="30"/>
    </row>
    <row r="84" spans="2:7" x14ac:dyDescent="0.2">
      <c r="B84" s="30"/>
      <c r="F84" s="1"/>
      <c r="G84" s="30"/>
    </row>
    <row r="85" spans="2:7" x14ac:dyDescent="0.2">
      <c r="B85" s="30"/>
      <c r="F85" s="1"/>
      <c r="G85" s="30"/>
    </row>
    <row r="86" spans="2:7" x14ac:dyDescent="0.2">
      <c r="B86" s="30"/>
      <c r="F86" s="1"/>
      <c r="G86" s="30"/>
    </row>
    <row r="87" spans="2:7" x14ac:dyDescent="0.2">
      <c r="B87" s="30"/>
      <c r="F87" s="1"/>
      <c r="G87" s="30"/>
    </row>
    <row r="88" spans="2:7" x14ac:dyDescent="0.2">
      <c r="B88" s="30"/>
      <c r="F88" s="1"/>
      <c r="G88" s="30"/>
    </row>
    <row r="89" spans="2:7" x14ac:dyDescent="0.2">
      <c r="B89" s="30"/>
      <c r="F89" s="1"/>
      <c r="G89" s="30"/>
    </row>
    <row r="90" spans="2:7" x14ac:dyDescent="0.2">
      <c r="B90" s="30"/>
      <c r="F90" s="1"/>
      <c r="G90" s="30"/>
    </row>
    <row r="91" spans="2:7" x14ac:dyDescent="0.2">
      <c r="B91" s="30"/>
      <c r="F91" s="1"/>
      <c r="G91" s="30"/>
    </row>
    <row r="92" spans="2:7" x14ac:dyDescent="0.2">
      <c r="B92" s="30"/>
      <c r="F92" s="1"/>
      <c r="G92" s="30"/>
    </row>
    <row r="93" spans="2:7" x14ac:dyDescent="0.2">
      <c r="B93" s="30"/>
      <c r="F93" s="1"/>
      <c r="G93" s="30"/>
    </row>
    <row r="94" spans="2:7" x14ac:dyDescent="0.2">
      <c r="B94" s="30"/>
      <c r="F94" s="1"/>
      <c r="G94" s="30"/>
    </row>
    <row r="95" spans="2:7" x14ac:dyDescent="0.2">
      <c r="B95" s="30"/>
      <c r="F95" s="1"/>
      <c r="G95" s="30"/>
    </row>
    <row r="96" spans="2:7" x14ac:dyDescent="0.2">
      <c r="B96" s="30"/>
      <c r="F96" s="1"/>
      <c r="G96" s="30"/>
    </row>
    <row r="97" spans="2:7" x14ac:dyDescent="0.2">
      <c r="B97" s="30"/>
      <c r="F97" s="1"/>
      <c r="G97" s="30"/>
    </row>
    <row r="98" spans="2:7" x14ac:dyDescent="0.2">
      <c r="B98" s="30"/>
      <c r="F98" s="1"/>
      <c r="G98" s="30"/>
    </row>
    <row r="99" spans="2:7" x14ac:dyDescent="0.15">
      <c r="F99" s="1"/>
      <c r="G99" s="1"/>
    </row>
    <row r="100" spans="2:7" x14ac:dyDescent="0.15">
      <c r="F100" s="1"/>
      <c r="G100" s="1"/>
    </row>
    <row r="101" spans="2:7" x14ac:dyDescent="0.15">
      <c r="F101" s="1"/>
      <c r="G101" s="1"/>
    </row>
    <row r="102" spans="2:7" x14ac:dyDescent="0.15">
      <c r="F102" s="1"/>
      <c r="G102" s="1"/>
    </row>
  </sheetData>
  <mergeCells count="1">
    <mergeCell ref="F21:O25"/>
  </mergeCells>
  <hyperlinks>
    <hyperlink ref="A1" location="'Home page'!A1" display="Return to the menu" xr:uid="{D8AFE352-181E-4AEE-A4AB-8ADB129610C8}"/>
  </hyperlinks>
  <pageMargins left="0.7" right="0.7" top="0.75" bottom="0.75" header="0.3" footer="0.3"/>
  <pageSetup scale="66"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EB50E-2CD5-4DD9-9078-DAB7855DAEC5}">
  <sheetPr>
    <pageSetUpPr fitToPage="1"/>
  </sheetPr>
  <dimension ref="A1:EV122"/>
  <sheetViews>
    <sheetView zoomScale="70" zoomScaleNormal="70" workbookViewId="0"/>
  </sheetViews>
  <sheetFormatPr defaultColWidth="9.33203125" defaultRowHeight="12.75" x14ac:dyDescent="0.15"/>
  <cols>
    <col min="1" max="1" width="19.1640625" style="1" customWidth="1"/>
    <col min="2" max="4" width="14" style="1" customWidth="1"/>
    <col min="5" max="5" width="9.33203125" style="1"/>
    <col min="6" max="16" width="9.33203125" style="2"/>
    <col min="17" max="16384" width="9.33203125" style="1"/>
  </cols>
  <sheetData>
    <row r="1" spans="1:6" x14ac:dyDescent="0.2">
      <c r="A1" s="84" t="s">
        <v>166</v>
      </c>
    </row>
    <row r="2" spans="1:6" ht="13.5" thickBot="1" x14ac:dyDescent="0.25">
      <c r="F2" s="17" t="s">
        <v>188</v>
      </c>
    </row>
    <row r="3" spans="1:6" x14ac:dyDescent="0.2">
      <c r="A3" s="75"/>
      <c r="B3" s="76" t="s">
        <v>2</v>
      </c>
      <c r="C3" s="76" t="s">
        <v>3</v>
      </c>
      <c r="D3" s="76" t="s">
        <v>4</v>
      </c>
      <c r="F3" s="79" t="s">
        <v>169</v>
      </c>
    </row>
    <row r="4" spans="1:6" x14ac:dyDescent="0.2">
      <c r="A4" s="77" t="s">
        <v>43</v>
      </c>
      <c r="B4" s="78">
        <v>46.071249226810316</v>
      </c>
      <c r="C4" s="78">
        <v>53.786377286904425</v>
      </c>
      <c r="D4" s="78">
        <v>57.253857679794194</v>
      </c>
      <c r="E4" s="1" t="s">
        <v>67</v>
      </c>
    </row>
    <row r="5" spans="1:6" x14ac:dyDescent="0.2">
      <c r="A5" s="79" t="s">
        <v>5</v>
      </c>
      <c r="B5" s="80">
        <v>1.5389227549271807</v>
      </c>
      <c r="C5" s="80">
        <v>8.8541881468743053</v>
      </c>
      <c r="D5" s="80"/>
      <c r="E5" s="1" t="s">
        <v>67</v>
      </c>
    </row>
    <row r="6" spans="1:6" x14ac:dyDescent="0.2">
      <c r="A6" s="77" t="s">
        <v>44</v>
      </c>
      <c r="B6" s="78">
        <v>2.6891654909692031</v>
      </c>
      <c r="C6" s="78">
        <v>0.54654987655912945</v>
      </c>
      <c r="D6" s="78"/>
      <c r="E6" s="1" t="s">
        <v>67</v>
      </c>
    </row>
    <row r="7" spans="1:6" x14ac:dyDescent="0.2">
      <c r="A7" s="79" t="s">
        <v>45</v>
      </c>
      <c r="B7" s="80">
        <v>29.816629440161385</v>
      </c>
      <c r="C7" s="80">
        <v>27.869261291859708</v>
      </c>
      <c r="D7" s="80">
        <v>-12.85672442632325</v>
      </c>
      <c r="E7" s="1" t="s">
        <v>67</v>
      </c>
    </row>
    <row r="8" spans="1:6" x14ac:dyDescent="0.2">
      <c r="A8" s="77" t="s">
        <v>46</v>
      </c>
      <c r="B8" s="78">
        <v>0</v>
      </c>
      <c r="C8" s="78">
        <v>0.90990059964101788</v>
      </c>
      <c r="D8" s="78">
        <v>68.387139202358753</v>
      </c>
      <c r="E8" s="1" t="s">
        <v>67</v>
      </c>
    </row>
    <row r="9" spans="1:6" x14ac:dyDescent="0.2">
      <c r="A9" s="79" t="s">
        <v>9</v>
      </c>
      <c r="B9" s="80">
        <v>9.094496828633476</v>
      </c>
      <c r="C9" s="80">
        <v>6.8907676238345124</v>
      </c>
      <c r="D9" s="80"/>
      <c r="E9" s="1" t="s">
        <v>67</v>
      </c>
    </row>
    <row r="10" spans="1:6" x14ac:dyDescent="0.2">
      <c r="A10" s="77" t="s">
        <v>63</v>
      </c>
      <c r="B10" s="78">
        <v>8.0874317574042571</v>
      </c>
      <c r="C10" s="78">
        <v>11.154937499484236</v>
      </c>
      <c r="D10" s="78"/>
      <c r="E10" s="1" t="s">
        <v>67</v>
      </c>
    </row>
    <row r="11" spans="1:6" x14ac:dyDescent="0.2">
      <c r="A11" s="79" t="s">
        <v>10</v>
      </c>
      <c r="B11" s="80">
        <v>-5.8565785471085787</v>
      </c>
      <c r="C11" s="80">
        <v>0.54625933024767326</v>
      </c>
      <c r="D11" s="80"/>
      <c r="E11" s="1" t="s">
        <v>67</v>
      </c>
    </row>
    <row r="12" spans="1:6" x14ac:dyDescent="0.2">
      <c r="A12" s="77" t="s">
        <v>11</v>
      </c>
      <c r="B12" s="78"/>
      <c r="C12" s="78">
        <v>21.283391289862802</v>
      </c>
      <c r="D12" s="78">
        <v>10.72191028176481</v>
      </c>
      <c r="E12" s="1" t="s">
        <v>67</v>
      </c>
    </row>
    <row r="13" spans="1:6" x14ac:dyDescent="0.2">
      <c r="A13" s="79" t="s">
        <v>12</v>
      </c>
      <c r="B13" s="80">
        <v>-22.872041934794087</v>
      </c>
      <c r="C13" s="80">
        <v>-28.52805437214926</v>
      </c>
      <c r="D13" s="80">
        <v>-3.6755436720982915</v>
      </c>
      <c r="E13" s="1" t="s">
        <v>67</v>
      </c>
    </row>
    <row r="14" spans="1:6" x14ac:dyDescent="0.2">
      <c r="A14" s="77" t="s">
        <v>13</v>
      </c>
      <c r="B14" s="78">
        <v>6.114370736363381</v>
      </c>
      <c r="C14" s="78">
        <v>6.0778859527121005</v>
      </c>
      <c r="D14" s="78"/>
      <c r="E14" s="1" t="s">
        <v>67</v>
      </c>
    </row>
    <row r="15" spans="1:6" x14ac:dyDescent="0.2">
      <c r="A15" s="79" t="s">
        <v>49</v>
      </c>
      <c r="B15" s="80">
        <v>52.25270576390637</v>
      </c>
      <c r="C15" s="80">
        <v>27.531910928910836</v>
      </c>
      <c r="D15" s="80"/>
      <c r="E15" s="1" t="s">
        <v>67</v>
      </c>
    </row>
    <row r="16" spans="1:6" x14ac:dyDescent="0.2">
      <c r="A16" s="77" t="s">
        <v>50</v>
      </c>
      <c r="B16" s="78">
        <v>8.0201574458058467</v>
      </c>
      <c r="C16" s="78">
        <v>4.6114593133003821</v>
      </c>
      <c r="D16" s="78">
        <v>-8.8700870038585364</v>
      </c>
      <c r="E16" s="1" t="s">
        <v>67</v>
      </c>
    </row>
    <row r="17" spans="1:16" x14ac:dyDescent="0.2">
      <c r="A17" s="79" t="s">
        <v>14</v>
      </c>
      <c r="B17" s="80"/>
      <c r="C17" s="80">
        <v>-1.8518518518518519</v>
      </c>
      <c r="D17" s="80"/>
      <c r="E17" s="1" t="s">
        <v>67</v>
      </c>
    </row>
    <row r="18" spans="1:16" x14ac:dyDescent="0.2">
      <c r="A18" s="77" t="s">
        <v>15</v>
      </c>
      <c r="B18" s="78">
        <v>-1.2824728707661954</v>
      </c>
      <c r="C18" s="78">
        <v>11.209580838323353</v>
      </c>
      <c r="D18" s="78"/>
      <c r="E18" s="1" t="s">
        <v>67</v>
      </c>
    </row>
    <row r="19" spans="1:16" x14ac:dyDescent="0.2">
      <c r="A19" s="79" t="s">
        <v>16</v>
      </c>
      <c r="B19" s="80">
        <v>2.7564283337996716</v>
      </c>
      <c r="C19" s="80">
        <v>3.575568316077856</v>
      </c>
      <c r="D19" s="80">
        <v>1.4776267550440596</v>
      </c>
      <c r="E19" s="7" t="s">
        <v>67</v>
      </c>
    </row>
    <row r="20" spans="1:16" x14ac:dyDescent="0.2">
      <c r="A20" s="77" t="s">
        <v>18</v>
      </c>
      <c r="B20" s="78">
        <v>18.637336879231214</v>
      </c>
      <c r="C20" s="78">
        <v>6.4167526199814908</v>
      </c>
      <c r="D20" s="78">
        <v>2.7480833491146579</v>
      </c>
      <c r="E20" s="1" t="s">
        <v>67</v>
      </c>
    </row>
    <row r="21" spans="1:16" ht="12.75" customHeight="1" x14ac:dyDescent="0.2">
      <c r="A21" s="79" t="s">
        <v>51</v>
      </c>
      <c r="B21" s="80"/>
      <c r="C21" s="80">
        <v>8.9476591189683106</v>
      </c>
      <c r="D21" s="80">
        <v>0.79138046203942014</v>
      </c>
      <c r="E21" s="1" t="s">
        <v>67</v>
      </c>
      <c r="F21" s="61" t="s">
        <v>189</v>
      </c>
      <c r="G21" s="61"/>
      <c r="H21" s="61"/>
      <c r="I21" s="61"/>
      <c r="J21" s="61"/>
      <c r="K21" s="61"/>
      <c r="L21" s="61"/>
      <c r="M21" s="61"/>
      <c r="N21" s="61"/>
      <c r="O21" s="61"/>
      <c r="P21" s="61"/>
    </row>
    <row r="22" spans="1:16" x14ac:dyDescent="0.2">
      <c r="A22" s="77" t="s">
        <v>19</v>
      </c>
      <c r="B22" s="78">
        <v>-31.102071821070769</v>
      </c>
      <c r="C22" s="78">
        <v>18.754612275426716</v>
      </c>
      <c r="D22" s="78">
        <v>24.238128430986578</v>
      </c>
      <c r="E22" s="1" t="s">
        <v>67</v>
      </c>
      <c r="F22" s="61"/>
      <c r="G22" s="61"/>
      <c r="H22" s="61"/>
      <c r="I22" s="61"/>
      <c r="J22" s="61"/>
      <c r="K22" s="61"/>
      <c r="L22" s="61"/>
      <c r="M22" s="61"/>
      <c r="N22" s="61"/>
      <c r="O22" s="61"/>
      <c r="P22" s="61"/>
    </row>
    <row r="23" spans="1:16" x14ac:dyDescent="0.2">
      <c r="A23" s="79" t="s">
        <v>20</v>
      </c>
      <c r="B23" s="80">
        <v>-5.4929129348880865</v>
      </c>
      <c r="C23" s="80">
        <v>11.054624862690851</v>
      </c>
      <c r="D23" s="80"/>
      <c r="E23" s="1" t="s">
        <v>67</v>
      </c>
      <c r="F23" s="61"/>
      <c r="G23" s="61"/>
      <c r="H23" s="61"/>
      <c r="I23" s="61"/>
      <c r="J23" s="61"/>
      <c r="K23" s="61"/>
      <c r="L23" s="61"/>
      <c r="M23" s="61"/>
      <c r="N23" s="61"/>
      <c r="O23" s="61"/>
      <c r="P23" s="61"/>
    </row>
    <row r="24" spans="1:16" x14ac:dyDescent="0.2">
      <c r="A24" s="77" t="s">
        <v>21</v>
      </c>
      <c r="B24" s="78">
        <v>6.3235877761608679</v>
      </c>
      <c r="C24" s="78">
        <v>7.6878649810691142</v>
      </c>
      <c r="D24" s="78"/>
      <c r="E24" s="1" t="s">
        <v>67</v>
      </c>
      <c r="F24" s="61"/>
      <c r="G24" s="61"/>
      <c r="H24" s="61"/>
      <c r="I24" s="61"/>
      <c r="J24" s="61"/>
      <c r="K24" s="61"/>
      <c r="L24" s="61"/>
      <c r="M24" s="61"/>
      <c r="N24" s="61"/>
      <c r="O24" s="61"/>
      <c r="P24" s="61"/>
    </row>
    <row r="25" spans="1:16" x14ac:dyDescent="0.2">
      <c r="A25" s="79" t="s">
        <v>22</v>
      </c>
      <c r="B25" s="80"/>
      <c r="C25" s="80">
        <v>-0.74210774435642601</v>
      </c>
      <c r="D25" s="80">
        <v>16.255135547579897</v>
      </c>
      <c r="E25" s="1" t="s">
        <v>67</v>
      </c>
      <c r="F25" s="61"/>
      <c r="G25" s="61"/>
      <c r="H25" s="61"/>
      <c r="I25" s="61"/>
      <c r="J25" s="61"/>
      <c r="K25" s="61"/>
      <c r="L25" s="61"/>
      <c r="M25" s="61"/>
      <c r="N25" s="61"/>
      <c r="O25" s="61"/>
      <c r="P25" s="61"/>
    </row>
    <row r="26" spans="1:16" x14ac:dyDescent="0.2">
      <c r="A26" s="77" t="s">
        <v>23</v>
      </c>
      <c r="B26" s="78">
        <v>-5.8641585915275192</v>
      </c>
      <c r="C26" s="78">
        <v>5.1285706879568647</v>
      </c>
      <c r="D26" s="78">
        <v>4.7054724066620626</v>
      </c>
      <c r="E26" s="1" t="s">
        <v>67</v>
      </c>
      <c r="F26" s="61"/>
      <c r="G26" s="61"/>
      <c r="H26" s="61"/>
      <c r="I26" s="61"/>
      <c r="J26" s="61"/>
      <c r="K26" s="61"/>
      <c r="L26" s="61"/>
      <c r="M26" s="61"/>
      <c r="N26" s="61"/>
      <c r="O26" s="61"/>
      <c r="P26" s="61"/>
    </row>
    <row r="27" spans="1:16" x14ac:dyDescent="0.2">
      <c r="A27" s="79" t="s">
        <v>24</v>
      </c>
      <c r="B27" s="80">
        <v>-1.5279119543863926</v>
      </c>
      <c r="C27" s="80">
        <v>4.3825949870441052</v>
      </c>
      <c r="D27" s="80"/>
      <c r="E27" s="1" t="s">
        <v>67</v>
      </c>
      <c r="F27" s="61"/>
      <c r="G27" s="61"/>
      <c r="H27" s="61"/>
      <c r="I27" s="61"/>
      <c r="J27" s="61"/>
      <c r="K27" s="61"/>
      <c r="L27" s="61"/>
      <c r="M27" s="61"/>
      <c r="N27" s="61"/>
      <c r="O27" s="61"/>
      <c r="P27" s="61"/>
    </row>
    <row r="28" spans="1:16" x14ac:dyDescent="0.2">
      <c r="A28" s="77" t="s">
        <v>25</v>
      </c>
      <c r="B28" s="78">
        <v>-9.4606280301531509</v>
      </c>
      <c r="C28" s="78">
        <v>0.55394971516774061</v>
      </c>
      <c r="D28" s="78"/>
      <c r="E28" s="1" t="s">
        <v>67</v>
      </c>
      <c r="F28" s="114"/>
      <c r="G28" s="114"/>
      <c r="H28" s="114"/>
      <c r="I28" s="114"/>
      <c r="J28" s="114"/>
      <c r="K28" s="114"/>
      <c r="L28" s="114"/>
      <c r="M28" s="114"/>
      <c r="N28" s="114"/>
      <c r="O28" s="114"/>
      <c r="P28" s="114"/>
    </row>
    <row r="29" spans="1:16" x14ac:dyDescent="0.2">
      <c r="A29" s="79" t="s">
        <v>26</v>
      </c>
      <c r="B29" s="80"/>
      <c r="C29" s="80">
        <v>-11.758768347717833</v>
      </c>
      <c r="D29" s="80">
        <v>10.499678117854607</v>
      </c>
      <c r="E29" s="1" t="s">
        <v>67</v>
      </c>
      <c r="F29" s="114"/>
      <c r="G29" s="114"/>
      <c r="H29" s="114"/>
      <c r="I29" s="114"/>
      <c r="J29" s="114"/>
      <c r="K29" s="114"/>
      <c r="L29" s="114"/>
      <c r="M29" s="114"/>
      <c r="N29" s="114"/>
      <c r="O29" s="114"/>
      <c r="P29" s="114"/>
    </row>
    <row r="30" spans="1:16" x14ac:dyDescent="0.2">
      <c r="A30" s="77" t="s">
        <v>27</v>
      </c>
      <c r="B30" s="78">
        <v>-17.65145848915482</v>
      </c>
      <c r="C30" s="78">
        <v>-0.36117073835565172</v>
      </c>
      <c r="D30" s="78">
        <v>-19.348984915504143</v>
      </c>
      <c r="E30" s="1" t="s">
        <v>67</v>
      </c>
    </row>
    <row r="31" spans="1:16" x14ac:dyDescent="0.2">
      <c r="A31" s="79" t="s">
        <v>28</v>
      </c>
      <c r="B31" s="80">
        <v>-9.8267777893419375</v>
      </c>
      <c r="C31" s="80">
        <v>9.6377968577743864</v>
      </c>
      <c r="D31" s="80"/>
      <c r="E31" s="1" t="s">
        <v>67</v>
      </c>
    </row>
    <row r="32" spans="1:16" x14ac:dyDescent="0.2">
      <c r="A32" s="77" t="s">
        <v>55</v>
      </c>
      <c r="B32" s="78">
        <v>8.5604066722937979</v>
      </c>
      <c r="C32" s="78">
        <v>1.5012398313333581</v>
      </c>
      <c r="D32" s="78"/>
      <c r="E32" s="1" t="s">
        <v>67</v>
      </c>
    </row>
    <row r="33" spans="1:5" x14ac:dyDescent="0.2">
      <c r="A33" s="79" t="s">
        <v>29</v>
      </c>
      <c r="B33" s="80">
        <v>13.821008684408316</v>
      </c>
      <c r="C33" s="80">
        <v>5.0827773270440462</v>
      </c>
      <c r="D33" s="80">
        <v>-7.2021203288019962</v>
      </c>
      <c r="E33" s="1" t="s">
        <v>67</v>
      </c>
    </row>
    <row r="34" spans="1:5" x14ac:dyDescent="0.2">
      <c r="A34" s="77" t="s">
        <v>57</v>
      </c>
      <c r="B34" s="78"/>
      <c r="C34" s="78"/>
      <c r="D34" s="78">
        <v>12.375746008124228</v>
      </c>
      <c r="E34" s="1" t="s">
        <v>67</v>
      </c>
    </row>
    <row r="35" spans="1:5" x14ac:dyDescent="0.2">
      <c r="A35" s="79" t="s">
        <v>60</v>
      </c>
      <c r="B35" s="80">
        <v>-5.5897072508057128</v>
      </c>
      <c r="C35" s="80">
        <v>3.8427822023590381</v>
      </c>
      <c r="D35" s="80">
        <v>-11.679950483421717</v>
      </c>
      <c r="E35" s="1" t="s">
        <v>67</v>
      </c>
    </row>
    <row r="36" spans="1:5" x14ac:dyDescent="0.2">
      <c r="A36" s="77" t="s">
        <v>33</v>
      </c>
      <c r="B36" s="78">
        <v>-9.2203710033919926</v>
      </c>
      <c r="C36" s="78">
        <v>6.2116670552188991</v>
      </c>
      <c r="D36" s="78"/>
      <c r="E36" s="1" t="s">
        <v>67</v>
      </c>
    </row>
    <row r="37" spans="1:5" x14ac:dyDescent="0.2">
      <c r="A37" s="79" t="s">
        <v>34</v>
      </c>
      <c r="B37" s="80">
        <v>12.520610723719091</v>
      </c>
      <c r="C37" s="80">
        <v>-2.977117425222207</v>
      </c>
      <c r="D37" s="80">
        <v>-6.8359201976234152</v>
      </c>
      <c r="E37" s="1" t="s">
        <v>67</v>
      </c>
    </row>
    <row r="38" spans="1:5" x14ac:dyDescent="0.2">
      <c r="A38" s="77" t="s">
        <v>61</v>
      </c>
      <c r="B38" s="78">
        <v>3.522167896678269</v>
      </c>
      <c r="C38" s="78">
        <v>4.439476190611547</v>
      </c>
      <c r="D38" s="78">
        <v>3.2069050344432832</v>
      </c>
      <c r="E38" s="1" t="s">
        <v>67</v>
      </c>
    </row>
    <row r="39" spans="1:5" x14ac:dyDescent="0.2">
      <c r="A39" s="79" t="s">
        <v>36</v>
      </c>
      <c r="B39" s="80">
        <v>0.16164940746465403</v>
      </c>
      <c r="C39" s="80">
        <v>9.1064087489342267</v>
      </c>
      <c r="D39" s="80">
        <v>4.8816716650865049</v>
      </c>
      <c r="E39" s="1" t="s">
        <v>67</v>
      </c>
    </row>
    <row r="40" spans="1:5" x14ac:dyDescent="0.2">
      <c r="A40" s="77" t="s">
        <v>62</v>
      </c>
      <c r="B40" s="78">
        <v>3.4986142589678795</v>
      </c>
      <c r="C40" s="78">
        <v>11.091009650323571</v>
      </c>
      <c r="D40" s="78"/>
      <c r="E40" s="1" t="s">
        <v>67</v>
      </c>
    </row>
    <row r="41" spans="1:5" x14ac:dyDescent="0.2">
      <c r="A41" s="79" t="s">
        <v>37</v>
      </c>
      <c r="B41" s="80">
        <v>4.2269161133744504</v>
      </c>
      <c r="C41" s="80">
        <v>8.2961830497771558</v>
      </c>
      <c r="D41" s="80">
        <v>-1.2040856918248002</v>
      </c>
      <c r="E41" s="1" t="s">
        <v>67</v>
      </c>
    </row>
    <row r="42" spans="1:5" x14ac:dyDescent="0.2">
      <c r="A42" s="77" t="s">
        <v>39</v>
      </c>
      <c r="B42" s="78">
        <v>-3.7411836859858938</v>
      </c>
      <c r="C42" s="78">
        <v>-0.17718715393133999</v>
      </c>
      <c r="D42" s="78"/>
      <c r="E42" s="1" t="s">
        <v>67</v>
      </c>
    </row>
    <row r="43" spans="1:5" x14ac:dyDescent="0.2">
      <c r="A43" s="79" t="s">
        <v>40</v>
      </c>
      <c r="B43" s="80">
        <v>26.467931218203216</v>
      </c>
      <c r="C43" s="80">
        <v>16.819812422093573</v>
      </c>
      <c r="D43" s="80"/>
      <c r="E43" s="1" t="s">
        <v>67</v>
      </c>
    </row>
    <row r="44" spans="1:5" x14ac:dyDescent="0.2">
      <c r="A44" s="77" t="s">
        <v>41</v>
      </c>
      <c r="B44" s="78">
        <v>-2.4284661672602237</v>
      </c>
      <c r="C44" s="78">
        <v>7.3010539178249578</v>
      </c>
      <c r="D44" s="78">
        <v>7.2777506359608486</v>
      </c>
      <c r="E44" s="1" t="s">
        <v>67</v>
      </c>
    </row>
    <row r="45" spans="1:5" x14ac:dyDescent="0.2">
      <c r="A45" s="79" t="s">
        <v>42</v>
      </c>
      <c r="B45" s="80">
        <v>8.7881345134092328</v>
      </c>
      <c r="C45" s="80">
        <v>7.5595074591106988</v>
      </c>
      <c r="D45" s="80"/>
      <c r="E45" s="1" t="s">
        <v>67</v>
      </c>
    </row>
    <row r="46" spans="1:5" x14ac:dyDescent="0.2">
      <c r="A46" s="90" t="s">
        <v>65</v>
      </c>
      <c r="B46" s="91"/>
      <c r="C46" s="91">
        <v>-6.3379348141161591</v>
      </c>
      <c r="D46" s="91">
        <v>28.908902141064338</v>
      </c>
      <c r="E46" s="1" t="s">
        <v>67</v>
      </c>
    </row>
    <row r="47" spans="1:5" x14ac:dyDescent="0.2">
      <c r="B47" s="28"/>
      <c r="C47" s="28"/>
      <c r="D47" s="28"/>
    </row>
    <row r="48" spans="1:5" x14ac:dyDescent="0.2">
      <c r="B48" s="28"/>
      <c r="C48" s="28"/>
      <c r="D48" s="28"/>
    </row>
    <row r="49" spans="1:8" x14ac:dyDescent="0.2">
      <c r="A49" s="3"/>
      <c r="B49" s="28"/>
      <c r="C49" s="28"/>
      <c r="D49" s="28"/>
    </row>
    <row r="50" spans="1:8" ht="12.75" customHeight="1" x14ac:dyDescent="0.2">
      <c r="B50" s="28"/>
      <c r="C50" s="28"/>
      <c r="D50" s="28"/>
    </row>
    <row r="51" spans="1:8" x14ac:dyDescent="0.2">
      <c r="B51" s="28"/>
      <c r="C51" s="28"/>
      <c r="D51" s="28"/>
    </row>
    <row r="52" spans="1:8" x14ac:dyDescent="0.2">
      <c r="B52" s="28"/>
      <c r="C52" s="28"/>
      <c r="D52" s="28"/>
    </row>
    <row r="53" spans="1:8" x14ac:dyDescent="0.2">
      <c r="B53" s="28"/>
      <c r="C53" s="28"/>
      <c r="D53" s="28"/>
    </row>
    <row r="54" spans="1:8" x14ac:dyDescent="0.2">
      <c r="B54" s="28"/>
      <c r="C54" s="28"/>
      <c r="D54" s="28"/>
    </row>
    <row r="55" spans="1:8" x14ac:dyDescent="0.2">
      <c r="B55" s="28"/>
      <c r="C55" s="28"/>
      <c r="D55" s="28"/>
    </row>
    <row r="56" spans="1:8" x14ac:dyDescent="0.2">
      <c r="B56" s="28"/>
      <c r="C56" s="28"/>
      <c r="D56" s="28"/>
    </row>
    <row r="57" spans="1:8" x14ac:dyDescent="0.2">
      <c r="B57" s="28"/>
      <c r="C57" s="28"/>
      <c r="D57" s="28"/>
    </row>
    <row r="58" spans="1:8" x14ac:dyDescent="0.2">
      <c r="B58" s="28"/>
      <c r="C58" s="28"/>
      <c r="D58" s="28"/>
    </row>
    <row r="59" spans="1:8" x14ac:dyDescent="0.2">
      <c r="B59" s="28"/>
      <c r="C59" s="28"/>
      <c r="D59" s="28"/>
    </row>
    <row r="60" spans="1:8" x14ac:dyDescent="0.2">
      <c r="B60" s="28"/>
      <c r="G60" s="28"/>
    </row>
    <row r="61" spans="1:8" x14ac:dyDescent="0.2">
      <c r="B61" s="28"/>
      <c r="F61" s="1"/>
      <c r="G61" s="28"/>
      <c r="H61" s="28"/>
    </row>
    <row r="62" spans="1:8" x14ac:dyDescent="0.2">
      <c r="B62" s="28"/>
      <c r="F62" s="1"/>
      <c r="G62" s="28"/>
      <c r="H62" s="28"/>
    </row>
    <row r="63" spans="1:8" x14ac:dyDescent="0.2">
      <c r="B63" s="28"/>
      <c r="F63" s="1"/>
      <c r="G63" s="28"/>
      <c r="H63" s="28"/>
    </row>
    <row r="64" spans="1:8" x14ac:dyDescent="0.2">
      <c r="B64" s="28"/>
      <c r="F64" s="1"/>
      <c r="G64" s="28"/>
      <c r="H64" s="28"/>
    </row>
    <row r="65" spans="1:152" x14ac:dyDescent="0.2">
      <c r="B65" s="28"/>
      <c r="F65" s="1"/>
      <c r="G65" s="28"/>
      <c r="H65" s="28"/>
    </row>
    <row r="66" spans="1:152" x14ac:dyDescent="0.2">
      <c r="B66" s="28"/>
      <c r="F66" s="1"/>
      <c r="G66" s="28"/>
      <c r="H66" s="28"/>
    </row>
    <row r="67" spans="1:152" x14ac:dyDescent="0.2">
      <c r="B67" s="28"/>
      <c r="F67" s="1"/>
      <c r="G67" s="28"/>
      <c r="H67" s="28"/>
    </row>
    <row r="68" spans="1:152" x14ac:dyDescent="0.2">
      <c r="B68" s="28"/>
      <c r="F68" s="1"/>
      <c r="G68" s="28"/>
      <c r="H68" s="28"/>
    </row>
    <row r="69" spans="1:152" x14ac:dyDescent="0.2">
      <c r="B69" s="28"/>
      <c r="F69" s="1"/>
      <c r="G69" s="28"/>
      <c r="H69" s="28"/>
    </row>
    <row r="70" spans="1:152" x14ac:dyDescent="0.2">
      <c r="B70" s="28"/>
      <c r="F70" s="1"/>
      <c r="G70" s="28"/>
      <c r="H70" s="28"/>
    </row>
    <row r="71" spans="1:152" x14ac:dyDescent="0.2">
      <c r="B71" s="28"/>
      <c r="F71" s="1"/>
      <c r="G71" s="28"/>
      <c r="H71" s="1"/>
    </row>
    <row r="72" spans="1:152" x14ac:dyDescent="0.2">
      <c r="B72" s="28"/>
      <c r="F72" s="1"/>
      <c r="G72" s="28"/>
      <c r="H72" s="1"/>
    </row>
    <row r="73" spans="1:152" x14ac:dyDescent="0.2">
      <c r="B73" s="28"/>
      <c r="F73" s="1"/>
      <c r="G73" s="28"/>
      <c r="H73" s="1"/>
    </row>
    <row r="74" spans="1:152" x14ac:dyDescent="0.2">
      <c r="B74" s="28"/>
      <c r="F74" s="1"/>
      <c r="G74" s="28"/>
      <c r="H74" s="1"/>
    </row>
    <row r="75" spans="1:152" s="2" customFormat="1" x14ac:dyDescent="0.2">
      <c r="A75" s="1"/>
      <c r="B75" s="28"/>
      <c r="C75" s="1"/>
      <c r="D75" s="1"/>
      <c r="E75" s="1"/>
      <c r="F75" s="1"/>
      <c r="G75" s="28"/>
      <c r="H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row>
    <row r="76" spans="1:152" s="2" customFormat="1" x14ac:dyDescent="0.2">
      <c r="A76" s="1"/>
      <c r="B76" s="28"/>
      <c r="C76" s="1"/>
      <c r="D76" s="1"/>
      <c r="E76" s="1"/>
      <c r="F76" s="1"/>
      <c r="G76" s="28"/>
      <c r="H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row>
    <row r="77" spans="1:152" s="2" customFormat="1" x14ac:dyDescent="0.2">
      <c r="A77" s="1"/>
      <c r="B77" s="28"/>
      <c r="C77" s="1"/>
      <c r="D77" s="1"/>
      <c r="E77" s="1"/>
      <c r="F77" s="1"/>
      <c r="G77" s="28"/>
      <c r="H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row>
    <row r="78" spans="1:152" s="2" customFormat="1" x14ac:dyDescent="0.2">
      <c r="A78" s="1"/>
      <c r="B78" s="28"/>
      <c r="C78" s="1"/>
      <c r="D78" s="1"/>
      <c r="E78" s="1"/>
      <c r="F78" s="1"/>
      <c r="G78" s="28"/>
      <c r="H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row>
    <row r="79" spans="1:152" s="2" customFormat="1" x14ac:dyDescent="0.2">
      <c r="A79" s="1"/>
      <c r="B79" s="28"/>
      <c r="C79" s="1"/>
      <c r="D79" s="1"/>
      <c r="E79" s="1"/>
      <c r="F79" s="1"/>
      <c r="G79" s="28"/>
      <c r="H79" s="1"/>
      <c r="J79" s="28"/>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row>
    <row r="80" spans="1:152" s="2" customFormat="1" x14ac:dyDescent="0.2">
      <c r="A80" s="1"/>
      <c r="B80" s="28"/>
      <c r="C80" s="1"/>
      <c r="D80" s="1"/>
      <c r="E80" s="1"/>
      <c r="F80" s="1"/>
      <c r="G80" s="28"/>
      <c r="H80" s="1"/>
      <c r="J80" s="28"/>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row>
    <row r="81" spans="1:152" s="2" customFormat="1" x14ac:dyDescent="0.2">
      <c r="A81" s="1"/>
      <c r="B81" s="28"/>
      <c r="C81" s="1"/>
      <c r="D81" s="1"/>
      <c r="E81" s="1"/>
      <c r="F81" s="1"/>
      <c r="G81" s="28"/>
      <c r="H81" s="1"/>
      <c r="J81" s="28"/>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row>
    <row r="82" spans="1:152" s="2" customFormat="1" x14ac:dyDescent="0.2">
      <c r="A82" s="1"/>
      <c r="B82" s="28"/>
      <c r="C82" s="1"/>
      <c r="D82" s="1"/>
      <c r="E82" s="1"/>
      <c r="F82" s="1"/>
      <c r="G82" s="28"/>
      <c r="H82" s="1"/>
      <c r="J82" s="28"/>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row>
    <row r="83" spans="1:152" s="2" customFormat="1" x14ac:dyDescent="0.2">
      <c r="A83" s="1"/>
      <c r="B83" s="28"/>
      <c r="C83" s="1"/>
      <c r="D83" s="1"/>
      <c r="E83" s="1"/>
      <c r="F83" s="1"/>
      <c r="G83" s="28"/>
      <c r="H83" s="1"/>
      <c r="J83" s="28"/>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row>
    <row r="84" spans="1:152" s="2" customFormat="1" x14ac:dyDescent="0.2">
      <c r="A84" s="1"/>
      <c r="B84" s="28"/>
      <c r="C84" s="1"/>
      <c r="D84" s="1"/>
      <c r="E84" s="1"/>
      <c r="F84" s="1"/>
      <c r="G84" s="28"/>
      <c r="H84" s="1"/>
      <c r="J84" s="28"/>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row>
    <row r="85" spans="1:152" s="2" customFormat="1" x14ac:dyDescent="0.2">
      <c r="A85" s="1"/>
      <c r="B85" s="28"/>
      <c r="C85" s="1"/>
      <c r="D85" s="1"/>
      <c r="E85" s="1"/>
      <c r="F85" s="1"/>
      <c r="G85" s="28"/>
      <c r="H85" s="1"/>
      <c r="J85" s="28"/>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row>
    <row r="86" spans="1:152" s="2" customFormat="1" x14ac:dyDescent="0.2">
      <c r="A86" s="1"/>
      <c r="B86" s="28"/>
      <c r="C86" s="1"/>
      <c r="D86" s="1"/>
      <c r="E86" s="1"/>
      <c r="F86" s="1"/>
      <c r="G86" s="28"/>
      <c r="H86" s="1"/>
      <c r="J86" s="28"/>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row>
    <row r="87" spans="1:152" s="2" customFormat="1" x14ac:dyDescent="0.2">
      <c r="A87" s="1"/>
      <c r="B87" s="28"/>
      <c r="C87" s="1"/>
      <c r="D87" s="1"/>
      <c r="E87" s="1"/>
      <c r="F87" s="1"/>
      <c r="G87" s="28"/>
      <c r="H87" s="1"/>
      <c r="J87" s="28"/>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row>
    <row r="88" spans="1:152" s="2" customFormat="1" x14ac:dyDescent="0.2">
      <c r="A88" s="1"/>
      <c r="B88" s="28"/>
      <c r="C88" s="1"/>
      <c r="D88" s="1"/>
      <c r="E88" s="1"/>
      <c r="F88" s="1"/>
      <c r="G88" s="28"/>
      <c r="H88" s="1"/>
      <c r="J88" s="28"/>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row>
    <row r="89" spans="1:152" s="2" customFormat="1" x14ac:dyDescent="0.2">
      <c r="A89" s="1"/>
      <c r="B89" s="28"/>
      <c r="C89" s="1"/>
      <c r="D89" s="1"/>
      <c r="E89" s="1"/>
      <c r="F89" s="1"/>
      <c r="G89" s="28"/>
      <c r="H89" s="1"/>
      <c r="J89" s="28"/>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row>
    <row r="90" spans="1:152" s="2" customFormat="1" x14ac:dyDescent="0.2">
      <c r="A90" s="1"/>
      <c r="B90" s="28"/>
      <c r="C90" s="1"/>
      <c r="D90" s="1"/>
      <c r="E90" s="1"/>
      <c r="F90" s="1"/>
      <c r="G90" s="28"/>
      <c r="H90" s="1"/>
      <c r="J90" s="28"/>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row>
    <row r="91" spans="1:152" s="2" customFormat="1" x14ac:dyDescent="0.2">
      <c r="A91" s="1"/>
      <c r="B91" s="28"/>
      <c r="C91" s="1"/>
      <c r="D91" s="1"/>
      <c r="E91" s="1"/>
      <c r="F91" s="1"/>
      <c r="G91" s="28"/>
      <c r="H91" s="1"/>
      <c r="J91" s="28"/>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row>
    <row r="92" spans="1:152" s="2" customFormat="1" x14ac:dyDescent="0.2">
      <c r="A92" s="1"/>
      <c r="B92" s="28"/>
      <c r="C92" s="1"/>
      <c r="D92" s="1"/>
      <c r="E92" s="1"/>
      <c r="F92" s="1"/>
      <c r="G92" s="28"/>
      <c r="H92" s="1"/>
      <c r="J92" s="28"/>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row>
    <row r="93" spans="1:152" s="2" customFormat="1" x14ac:dyDescent="0.2">
      <c r="A93" s="1"/>
      <c r="B93" s="28"/>
      <c r="C93" s="1"/>
      <c r="D93" s="1"/>
      <c r="E93" s="1"/>
      <c r="F93" s="1"/>
      <c r="G93" s="28"/>
      <c r="H93" s="1"/>
      <c r="J93" s="28"/>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row>
    <row r="94" spans="1:152" s="2" customFormat="1" x14ac:dyDescent="0.2">
      <c r="A94" s="1"/>
      <c r="B94" s="28"/>
      <c r="C94" s="1"/>
      <c r="D94" s="1"/>
      <c r="E94" s="1"/>
      <c r="F94" s="1"/>
      <c r="G94" s="28"/>
      <c r="H94" s="1"/>
      <c r="J94" s="28"/>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row>
    <row r="95" spans="1:152" s="2" customFormat="1" x14ac:dyDescent="0.2">
      <c r="A95" s="1"/>
      <c r="B95" s="28"/>
      <c r="C95" s="1"/>
      <c r="D95" s="1"/>
      <c r="E95" s="1"/>
      <c r="F95" s="1"/>
      <c r="G95" s="28"/>
      <c r="H95" s="1"/>
      <c r="J95" s="28"/>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row>
    <row r="96" spans="1:152" s="2" customFormat="1" x14ac:dyDescent="0.2">
      <c r="A96" s="1"/>
      <c r="B96" s="28"/>
      <c r="C96" s="1"/>
      <c r="D96" s="1"/>
      <c r="E96" s="1"/>
      <c r="F96" s="1"/>
      <c r="G96" s="28"/>
      <c r="H96" s="1"/>
      <c r="J96" s="28"/>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row>
    <row r="97" spans="1:152" s="2" customFormat="1" x14ac:dyDescent="0.2">
      <c r="A97" s="1"/>
      <c r="B97" s="28"/>
      <c r="C97" s="1"/>
      <c r="D97" s="1"/>
      <c r="E97" s="1"/>
      <c r="F97" s="1"/>
      <c r="G97" s="28"/>
      <c r="H97" s="1"/>
      <c r="J97" s="28"/>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row>
    <row r="98" spans="1:152" s="2" customFormat="1" x14ac:dyDescent="0.2">
      <c r="A98" s="1"/>
      <c r="B98" s="28"/>
      <c r="C98" s="1"/>
      <c r="D98" s="1"/>
      <c r="E98" s="1"/>
      <c r="F98" s="1"/>
      <c r="G98" s="28"/>
      <c r="H98" s="1"/>
      <c r="J98" s="28"/>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row>
    <row r="99" spans="1:152" s="2" customFormat="1" x14ac:dyDescent="0.2">
      <c r="A99" s="1"/>
      <c r="B99" s="28"/>
      <c r="C99" s="1"/>
      <c r="D99" s="1"/>
      <c r="E99" s="1"/>
      <c r="F99" s="1"/>
      <c r="G99" s="28"/>
      <c r="H99" s="1"/>
      <c r="J99" s="28"/>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row>
    <row r="100" spans="1:152" s="2" customFormat="1" x14ac:dyDescent="0.2">
      <c r="A100" s="1"/>
      <c r="B100" s="28"/>
      <c r="C100" s="1"/>
      <c r="D100" s="1"/>
      <c r="E100" s="1"/>
      <c r="F100" s="1"/>
      <c r="G100" s="28"/>
      <c r="H100" s="1"/>
      <c r="J100" s="28"/>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row>
    <row r="101" spans="1:152" s="2" customFormat="1" x14ac:dyDescent="0.2">
      <c r="A101" s="1"/>
      <c r="B101" s="28"/>
      <c r="C101" s="1"/>
      <c r="D101" s="1"/>
      <c r="E101" s="1"/>
      <c r="F101" s="1"/>
      <c r="G101" s="28"/>
      <c r="H101" s="1"/>
      <c r="J101" s="28"/>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row>
    <row r="102" spans="1:152" s="2" customFormat="1" x14ac:dyDescent="0.2">
      <c r="A102" s="1"/>
      <c r="B102" s="28"/>
      <c r="C102" s="1"/>
      <c r="D102" s="1"/>
      <c r="E102" s="1"/>
      <c r="F102" s="1"/>
      <c r="G102" s="28"/>
      <c r="H102" s="1"/>
      <c r="J102" s="28"/>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row>
    <row r="103" spans="1:152" s="2" customFormat="1" x14ac:dyDescent="0.2">
      <c r="A103" s="1"/>
      <c r="B103" s="28"/>
      <c r="C103" s="1"/>
      <c r="D103" s="1"/>
      <c r="E103" s="1"/>
      <c r="F103" s="1"/>
      <c r="G103" s="28"/>
      <c r="H103" s="1"/>
      <c r="J103" s="28"/>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row>
    <row r="104" spans="1:152" s="2" customFormat="1" x14ac:dyDescent="0.2">
      <c r="A104" s="1"/>
      <c r="B104" s="28"/>
      <c r="C104" s="1"/>
      <c r="D104" s="1"/>
      <c r="E104" s="1"/>
      <c r="F104" s="1"/>
      <c r="G104" s="28"/>
      <c r="H104" s="1"/>
      <c r="I104" s="28"/>
      <c r="J104" s="28"/>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row>
    <row r="105" spans="1:152" s="2" customFormat="1" x14ac:dyDescent="0.15">
      <c r="A105" s="1"/>
      <c r="B105" s="1"/>
      <c r="C105" s="1"/>
      <c r="D105" s="1"/>
      <c r="E105" s="1"/>
      <c r="F105" s="1"/>
      <c r="G105" s="1"/>
      <c r="H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row>
    <row r="106" spans="1:152" s="2" customFormat="1" x14ac:dyDescent="0.15">
      <c r="A106" s="1"/>
      <c r="B106" s="1"/>
      <c r="C106" s="1"/>
      <c r="D106" s="1"/>
      <c r="E106" s="1"/>
      <c r="F106" s="1"/>
      <c r="G106" s="1"/>
      <c r="H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row>
    <row r="107" spans="1:152" s="2" customFormat="1" x14ac:dyDescent="0.15">
      <c r="A107" s="1"/>
      <c r="B107" s="1"/>
      <c r="C107" s="1"/>
      <c r="D107" s="1"/>
      <c r="E107" s="1"/>
      <c r="F107" s="1"/>
      <c r="G107" s="1"/>
      <c r="H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row>
    <row r="108" spans="1:152" s="2" customFormat="1" x14ac:dyDescent="0.15">
      <c r="A108" s="1"/>
      <c r="B108" s="1"/>
      <c r="C108" s="1"/>
      <c r="D108" s="1"/>
      <c r="E108" s="1"/>
      <c r="F108" s="1"/>
      <c r="G108" s="1"/>
      <c r="H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row>
    <row r="109" spans="1:152" s="2" customFormat="1" x14ac:dyDescent="0.15">
      <c r="A109" s="1"/>
      <c r="B109" s="1"/>
      <c r="C109" s="1"/>
      <c r="D109" s="1"/>
      <c r="E109" s="1"/>
      <c r="F109" s="1"/>
      <c r="G109" s="1"/>
      <c r="H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row>
    <row r="110" spans="1:152" s="2" customFormat="1" x14ac:dyDescent="0.15">
      <c r="A110" s="1"/>
      <c r="B110" s="1"/>
      <c r="C110" s="1"/>
      <c r="D110" s="1"/>
      <c r="E110" s="1"/>
      <c r="F110" s="1"/>
      <c r="G110" s="1"/>
      <c r="H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row>
    <row r="111" spans="1:152" s="2" customFormat="1" x14ac:dyDescent="0.15">
      <c r="A111" s="1"/>
      <c r="B111" s="1"/>
      <c r="C111" s="1"/>
      <c r="D111" s="1"/>
      <c r="E111" s="1"/>
      <c r="F111" s="1"/>
      <c r="G111" s="1"/>
      <c r="H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row>
    <row r="112" spans="1:152" s="2" customFormat="1" x14ac:dyDescent="0.15">
      <c r="A112" s="1"/>
      <c r="B112" s="1"/>
      <c r="C112" s="1"/>
      <c r="D112" s="1"/>
      <c r="E112" s="1"/>
      <c r="F112" s="1"/>
      <c r="G112" s="1"/>
      <c r="H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row>
    <row r="113" spans="1:152" s="2" customFormat="1" x14ac:dyDescent="0.15">
      <c r="A113" s="1"/>
      <c r="B113" s="1"/>
      <c r="C113" s="1"/>
      <c r="D113" s="1"/>
      <c r="E113" s="1"/>
      <c r="F113" s="1"/>
      <c r="G113" s="1"/>
      <c r="H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row>
    <row r="114" spans="1:152" s="2" customFormat="1" x14ac:dyDescent="0.15">
      <c r="A114" s="1"/>
      <c r="B114" s="1"/>
      <c r="C114" s="1"/>
      <c r="D114" s="1"/>
      <c r="E114" s="1"/>
      <c r="F114" s="1"/>
      <c r="G114" s="1"/>
      <c r="H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row>
    <row r="115" spans="1:152" s="2" customFormat="1" x14ac:dyDescent="0.15">
      <c r="A115" s="1"/>
      <c r="B115" s="1"/>
      <c r="C115" s="1"/>
      <c r="D115" s="1"/>
      <c r="E115" s="1"/>
      <c r="F115" s="1"/>
      <c r="G115" s="1"/>
      <c r="H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row>
    <row r="116" spans="1:152" s="2" customFormat="1" x14ac:dyDescent="0.15">
      <c r="A116" s="1"/>
      <c r="B116" s="1"/>
      <c r="C116" s="1"/>
      <c r="D116" s="1"/>
      <c r="E116" s="1"/>
      <c r="F116" s="1"/>
      <c r="G116" s="1"/>
      <c r="H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row>
    <row r="117" spans="1:152" s="2" customFormat="1" x14ac:dyDescent="0.15">
      <c r="A117" s="1"/>
      <c r="B117" s="1"/>
      <c r="C117" s="1"/>
      <c r="D117" s="1"/>
      <c r="E117" s="1"/>
      <c r="F117" s="1"/>
      <c r="G117" s="1"/>
      <c r="H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row>
    <row r="118" spans="1:152" s="2" customFormat="1" x14ac:dyDescent="0.15">
      <c r="A118" s="1"/>
      <c r="B118" s="1"/>
      <c r="C118" s="1"/>
      <c r="D118" s="1"/>
      <c r="E118" s="1"/>
      <c r="F118" s="1"/>
      <c r="G118" s="1"/>
      <c r="H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row>
    <row r="119" spans="1:152" s="2" customFormat="1" x14ac:dyDescent="0.2">
      <c r="A119" s="1"/>
      <c r="B119" s="1"/>
      <c r="C119" s="1"/>
      <c r="D119" s="1"/>
      <c r="E119" s="1"/>
      <c r="G119" s="28"/>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row>
    <row r="120" spans="1:152" s="2" customFormat="1" x14ac:dyDescent="0.2">
      <c r="A120" s="1"/>
      <c r="B120" s="1"/>
      <c r="C120" s="1"/>
      <c r="D120" s="1"/>
      <c r="E120" s="1"/>
      <c r="G120" s="28"/>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row>
    <row r="121" spans="1:152" s="2" customFormat="1" x14ac:dyDescent="0.2">
      <c r="A121" s="1"/>
      <c r="B121" s="1"/>
      <c r="C121" s="1"/>
      <c r="D121" s="1"/>
      <c r="E121" s="1"/>
      <c r="G121" s="28"/>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row>
    <row r="122" spans="1:152" s="2" customFormat="1" x14ac:dyDescent="0.2">
      <c r="A122" s="1"/>
      <c r="B122" s="1"/>
      <c r="C122" s="1"/>
      <c r="D122" s="1"/>
      <c r="E122" s="1"/>
      <c r="G122" s="28"/>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row>
  </sheetData>
  <mergeCells count="1">
    <mergeCell ref="F21:P27"/>
  </mergeCells>
  <hyperlinks>
    <hyperlink ref="A1" location="'Home page'!A1" display="Return to the menu" xr:uid="{CA7A3979-F9A6-4E62-8AC7-0955AB262022}"/>
  </hyperlinks>
  <pageMargins left="0.7" right="0.7" top="0.75" bottom="0.75" header="0.3" footer="0.3"/>
  <pageSetup scale="64"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49DA9-22BC-48B7-A78F-56A140A804C5}">
  <sheetPr>
    <pageSetUpPr fitToPage="1"/>
  </sheetPr>
  <dimension ref="A1:G60"/>
  <sheetViews>
    <sheetView zoomScaleNormal="100" workbookViewId="0"/>
  </sheetViews>
  <sheetFormatPr defaultColWidth="9.33203125" defaultRowHeight="12.75" x14ac:dyDescent="0.15"/>
  <cols>
    <col min="1" max="1" width="18.83203125" style="1" customWidth="1"/>
    <col min="2" max="16384" width="9.33203125" style="1"/>
  </cols>
  <sheetData>
    <row r="1" spans="1:7" x14ac:dyDescent="0.2">
      <c r="A1" s="84" t="s">
        <v>166</v>
      </c>
    </row>
    <row r="3" spans="1:7" x14ac:dyDescent="0.15">
      <c r="A3" s="49" t="s">
        <v>183</v>
      </c>
      <c r="B3" s="49"/>
      <c r="C3" s="49"/>
      <c r="D3" s="49"/>
      <c r="E3" s="49"/>
      <c r="F3" s="49"/>
      <c r="G3" s="49"/>
    </row>
    <row r="4" spans="1:7" ht="12.75" customHeight="1" x14ac:dyDescent="0.15">
      <c r="A4" s="49"/>
      <c r="B4" s="49"/>
      <c r="C4" s="49"/>
      <c r="D4" s="49"/>
      <c r="E4" s="49"/>
      <c r="F4" s="49"/>
      <c r="G4" s="49"/>
    </row>
    <row r="5" spans="1:7" x14ac:dyDescent="0.2">
      <c r="A5" s="79" t="s">
        <v>169</v>
      </c>
      <c r="B5" s="8"/>
      <c r="C5" s="8"/>
      <c r="D5" s="8"/>
      <c r="E5" s="8"/>
      <c r="F5" s="8"/>
      <c r="G5" s="8"/>
    </row>
    <row r="6" spans="1:7" ht="13.5" thickBot="1" x14ac:dyDescent="0.2"/>
    <row r="7" spans="1:7" x14ac:dyDescent="0.2">
      <c r="A7" s="56"/>
      <c r="B7" s="56" t="s">
        <v>2</v>
      </c>
      <c r="C7" s="56" t="s">
        <v>2</v>
      </c>
      <c r="D7" s="56" t="s">
        <v>3</v>
      </c>
      <c r="E7" s="56" t="s">
        <v>3</v>
      </c>
      <c r="F7" s="56" t="s">
        <v>4</v>
      </c>
      <c r="G7" s="56" t="s">
        <v>4</v>
      </c>
    </row>
    <row r="8" spans="1:7" x14ac:dyDescent="0.2">
      <c r="A8" s="59"/>
      <c r="B8" s="48" t="s">
        <v>0</v>
      </c>
      <c r="C8" s="48" t="s">
        <v>1</v>
      </c>
      <c r="D8" s="48" t="s">
        <v>0</v>
      </c>
      <c r="E8" s="48" t="s">
        <v>1</v>
      </c>
      <c r="F8" s="48" t="s">
        <v>0</v>
      </c>
      <c r="G8" s="48" t="s">
        <v>1</v>
      </c>
    </row>
    <row r="9" spans="1:7" x14ac:dyDescent="0.2">
      <c r="A9" s="19" t="s">
        <v>152</v>
      </c>
      <c r="B9" s="20">
        <v>55.276894892168997</v>
      </c>
      <c r="C9" s="20">
        <v>46.471384720792997</v>
      </c>
      <c r="D9" s="20">
        <v>52.099684098607</v>
      </c>
      <c r="E9" s="20">
        <v>42.716637473346999</v>
      </c>
      <c r="F9" s="20">
        <v>53.935430506800998</v>
      </c>
      <c r="G9" s="20">
        <v>44.618148166320999</v>
      </c>
    </row>
    <row r="10" spans="1:7" x14ac:dyDescent="0.2">
      <c r="A10" s="21" t="s">
        <v>5</v>
      </c>
      <c r="B10" s="10">
        <v>-4.1314255369512054</v>
      </c>
      <c r="C10" s="10">
        <v>0.85161858208551156</v>
      </c>
      <c r="D10" s="10">
        <v>1.3676450511945326</v>
      </c>
      <c r="E10" s="10">
        <v>-2.299060917309248</v>
      </c>
      <c r="F10" s="10" t="s">
        <v>6</v>
      </c>
      <c r="G10" s="10" t="s">
        <v>6</v>
      </c>
    </row>
    <row r="11" spans="1:7" x14ac:dyDescent="0.2">
      <c r="A11" s="19" t="s">
        <v>8</v>
      </c>
      <c r="B11" s="20">
        <v>0.33674347849801389</v>
      </c>
      <c r="C11" s="20">
        <v>-4.500940712032131</v>
      </c>
      <c r="D11" s="20">
        <v>0.37479082415452503</v>
      </c>
      <c r="E11" s="20">
        <v>-1.1621654563261696</v>
      </c>
      <c r="F11" s="20">
        <v>1.5669295682061213</v>
      </c>
      <c r="G11" s="20">
        <v>-3.4538553536705319</v>
      </c>
    </row>
    <row r="12" spans="1:7" x14ac:dyDescent="0.2">
      <c r="A12" s="21" t="s">
        <v>44</v>
      </c>
      <c r="B12" s="10">
        <v>3.854482449820118</v>
      </c>
      <c r="C12" s="10">
        <v>3.3394099570216662</v>
      </c>
      <c r="D12" s="10">
        <v>3.7849481239330851</v>
      </c>
      <c r="E12" s="10">
        <v>3.1296627538815569</v>
      </c>
      <c r="F12" s="10" t="s">
        <v>6</v>
      </c>
      <c r="G12" s="10" t="s">
        <v>6</v>
      </c>
    </row>
    <row r="13" spans="1:7" x14ac:dyDescent="0.2">
      <c r="A13" s="22" t="s">
        <v>45</v>
      </c>
      <c r="B13" s="23">
        <v>-4.0638731681350677</v>
      </c>
      <c r="C13" s="23">
        <v>-8.9413909386217512</v>
      </c>
      <c r="D13" s="23">
        <v>2.0116669274303556</v>
      </c>
      <c r="E13" s="23">
        <v>-3.3808372821097277</v>
      </c>
      <c r="F13" s="23">
        <v>-3.2793152345344967</v>
      </c>
      <c r="G13" s="23">
        <v>-8.3508092594170478</v>
      </c>
    </row>
    <row r="14" spans="1:7" x14ac:dyDescent="0.2">
      <c r="A14" s="21" t="s">
        <v>9</v>
      </c>
      <c r="B14" s="10">
        <v>4.4000000000000004</v>
      </c>
      <c r="C14" s="10">
        <v>5.4</v>
      </c>
      <c r="D14" s="10">
        <v>2.2999999999999998</v>
      </c>
      <c r="E14" s="10">
        <v>1.8</v>
      </c>
      <c r="F14" s="10" t="s">
        <v>6</v>
      </c>
      <c r="G14" s="10" t="s">
        <v>6</v>
      </c>
    </row>
    <row r="15" spans="1:7" x14ac:dyDescent="0.2">
      <c r="A15" s="22" t="s">
        <v>10</v>
      </c>
      <c r="B15" s="23">
        <v>4.5168099261743144</v>
      </c>
      <c r="C15" s="23">
        <v>-0.17606712084730081</v>
      </c>
      <c r="D15" s="23">
        <v>5.107300377734636</v>
      </c>
      <c r="E15" s="23">
        <v>-2.3675368786513662</v>
      </c>
      <c r="F15" s="23" t="s">
        <v>6</v>
      </c>
      <c r="G15" s="23" t="s">
        <v>6</v>
      </c>
    </row>
    <row r="16" spans="1:7" x14ac:dyDescent="0.2">
      <c r="A16" s="21" t="s">
        <v>11</v>
      </c>
      <c r="B16" s="10" t="s">
        <v>6</v>
      </c>
      <c r="C16" s="10" t="s">
        <v>6</v>
      </c>
      <c r="D16" s="10">
        <v>7.5285203841182646</v>
      </c>
      <c r="E16" s="10">
        <v>4.2410865545649878</v>
      </c>
      <c r="F16" s="10">
        <v>6.6104809743527948</v>
      </c>
      <c r="G16" s="10">
        <v>4.0861963813784152</v>
      </c>
    </row>
    <row r="17" spans="1:7" x14ac:dyDescent="0.2">
      <c r="A17" s="22" t="s">
        <v>154</v>
      </c>
      <c r="B17" s="23" t="s">
        <v>6</v>
      </c>
      <c r="C17" s="23" t="s">
        <v>6</v>
      </c>
      <c r="D17" s="23">
        <v>1.4902620109274969</v>
      </c>
      <c r="E17" s="23">
        <v>0.83</v>
      </c>
      <c r="F17" s="23" t="s">
        <v>6</v>
      </c>
      <c r="G17" s="23" t="s">
        <v>6</v>
      </c>
    </row>
    <row r="18" spans="1:7" x14ac:dyDescent="0.2">
      <c r="A18" s="21" t="s">
        <v>12</v>
      </c>
      <c r="B18" s="10" t="s">
        <v>147</v>
      </c>
      <c r="C18" s="10" t="s">
        <v>147</v>
      </c>
      <c r="D18" s="10">
        <v>0.42635740470875483</v>
      </c>
      <c r="E18" s="10">
        <v>-6.5686588432522957</v>
      </c>
      <c r="F18" s="10">
        <v>-0.22396491402643104</v>
      </c>
      <c r="G18" s="10">
        <v>-6.5686588432522957</v>
      </c>
    </row>
    <row r="19" spans="1:7" x14ac:dyDescent="0.2">
      <c r="A19" s="22" t="s">
        <v>48</v>
      </c>
      <c r="B19" s="23">
        <v>7.5906036076593297</v>
      </c>
      <c r="C19" s="23">
        <v>4.864909282581098</v>
      </c>
      <c r="D19" s="23">
        <v>6.8662898070044109</v>
      </c>
      <c r="E19" s="23">
        <v>3.1384149856929389</v>
      </c>
      <c r="F19" s="23">
        <v>5.7910575730959701</v>
      </c>
      <c r="G19" s="23">
        <v>1.951450156582335</v>
      </c>
    </row>
    <row r="20" spans="1:7" x14ac:dyDescent="0.2">
      <c r="A20" s="21" t="s">
        <v>50</v>
      </c>
      <c r="B20" s="10">
        <v>2.6934502869984334</v>
      </c>
      <c r="C20" s="10">
        <v>-5.7623269411369531</v>
      </c>
      <c r="D20" s="10">
        <v>1.5472899371939963</v>
      </c>
      <c r="E20" s="10">
        <v>-0.72986204665574927</v>
      </c>
      <c r="F20" s="10">
        <v>4.1627967353010886</v>
      </c>
      <c r="G20" s="10">
        <v>-1.672208993620905</v>
      </c>
    </row>
    <row r="21" spans="1:7" x14ac:dyDescent="0.2">
      <c r="A21" s="22" t="s">
        <v>14</v>
      </c>
      <c r="B21" s="23" t="s">
        <v>147</v>
      </c>
      <c r="C21" s="23" t="s">
        <v>147</v>
      </c>
      <c r="D21" s="23">
        <v>1.6063999999998302</v>
      </c>
      <c r="E21" s="23" t="s">
        <v>6</v>
      </c>
      <c r="F21" s="23" t="s">
        <v>6</v>
      </c>
      <c r="G21" s="23" t="s">
        <v>6</v>
      </c>
    </row>
    <row r="22" spans="1:7" x14ac:dyDescent="0.2">
      <c r="A22" s="21" t="s">
        <v>17</v>
      </c>
      <c r="B22" s="10">
        <v>3.3129478672988544</v>
      </c>
      <c r="C22" s="10">
        <v>-6.9207020702071853</v>
      </c>
      <c r="D22" s="10">
        <v>2.3201327014220618</v>
      </c>
      <c r="E22" s="10">
        <v>-3.5686318631864888</v>
      </c>
      <c r="F22" s="10" t="s">
        <v>6</v>
      </c>
      <c r="G22" s="10" t="s">
        <v>6</v>
      </c>
    </row>
    <row r="23" spans="1:7" x14ac:dyDescent="0.2">
      <c r="A23" s="22" t="s">
        <v>51</v>
      </c>
      <c r="B23" s="23" t="s">
        <v>6</v>
      </c>
      <c r="C23" s="23" t="s">
        <v>6</v>
      </c>
      <c r="D23" s="23">
        <v>-2.2604951560722952E-2</v>
      </c>
      <c r="E23" s="23">
        <v>2.5199686057395976</v>
      </c>
      <c r="F23" s="23">
        <v>0.64518299246509869</v>
      </c>
      <c r="G23" s="23">
        <v>2.283807324679854</v>
      </c>
    </row>
    <row r="24" spans="1:7" x14ac:dyDescent="0.2">
      <c r="A24" s="21" t="s">
        <v>52</v>
      </c>
      <c r="B24" s="10" t="s">
        <v>6</v>
      </c>
      <c r="C24" s="10" t="s">
        <v>6</v>
      </c>
      <c r="D24" s="10" t="s">
        <v>6</v>
      </c>
      <c r="E24" s="10" t="s">
        <v>6</v>
      </c>
      <c r="F24" s="10">
        <v>3.0007400323750488</v>
      </c>
      <c r="G24" s="10">
        <v>1.5596841111852777</v>
      </c>
    </row>
    <row r="25" spans="1:7" x14ac:dyDescent="0.2">
      <c r="A25" s="22" t="s">
        <v>19</v>
      </c>
      <c r="B25" s="23">
        <v>-1.1061925876259981</v>
      </c>
      <c r="C25" s="23">
        <v>-5.6197544865727149</v>
      </c>
      <c r="D25" s="23">
        <v>-0.75561153328083108</v>
      </c>
      <c r="E25" s="23">
        <v>-3.4751604950316151</v>
      </c>
      <c r="F25" s="23">
        <v>2.7197857134048764</v>
      </c>
      <c r="G25" s="23">
        <v>-1.6167445940296621</v>
      </c>
    </row>
    <row r="26" spans="1:7" x14ac:dyDescent="0.2">
      <c r="A26" s="21" t="s">
        <v>20</v>
      </c>
      <c r="B26" s="10">
        <v>-0.65204397670739489</v>
      </c>
      <c r="C26" s="10">
        <v>-2.1994427676005124</v>
      </c>
      <c r="D26" s="10">
        <v>6.2994165030565208</v>
      </c>
      <c r="E26" s="10">
        <v>4.0795813348687204</v>
      </c>
      <c r="F26" s="10" t="s">
        <v>6</v>
      </c>
      <c r="G26" s="10" t="s">
        <v>6</v>
      </c>
    </row>
    <row r="27" spans="1:7" x14ac:dyDescent="0.2">
      <c r="A27" s="22" t="s">
        <v>54</v>
      </c>
      <c r="B27" s="23">
        <v>1.9356164293323985</v>
      </c>
      <c r="C27" s="23">
        <v>3.3984681959982277</v>
      </c>
      <c r="D27" s="23">
        <v>4.0577392886403052</v>
      </c>
      <c r="E27" s="23">
        <v>2.5569727729566338</v>
      </c>
      <c r="F27" s="23" t="s">
        <v>6</v>
      </c>
      <c r="G27" s="23" t="s">
        <v>6</v>
      </c>
    </row>
    <row r="28" spans="1:7" x14ac:dyDescent="0.2">
      <c r="A28" s="21" t="s">
        <v>21</v>
      </c>
      <c r="B28" s="10">
        <v>4.0157790927020987</v>
      </c>
      <c r="C28" s="10">
        <v>2.3476635514011468</v>
      </c>
      <c r="D28" s="10">
        <v>3.0059171597632384</v>
      </c>
      <c r="E28" s="10">
        <v>-4.2859813084119018</v>
      </c>
      <c r="F28" s="10" t="s">
        <v>6</v>
      </c>
      <c r="G28" s="10" t="s">
        <v>6</v>
      </c>
    </row>
    <row r="29" spans="1:7" ht="12.75" customHeight="1" x14ac:dyDescent="0.2">
      <c r="A29" s="22" t="s">
        <v>23</v>
      </c>
      <c r="B29" s="23">
        <v>2.6597270955165619</v>
      </c>
      <c r="C29" s="23">
        <v>-1.5097748592870497</v>
      </c>
      <c r="D29" s="23">
        <v>1.5976608187134422</v>
      </c>
      <c r="E29" s="23">
        <v>-2.4048780487804899</v>
      </c>
      <c r="F29" s="23">
        <v>3.1106042884990082</v>
      </c>
      <c r="G29" s="23">
        <v>-1.0574108818011241</v>
      </c>
    </row>
    <row r="30" spans="1:7" x14ac:dyDescent="0.2">
      <c r="A30" s="39" t="s">
        <v>24</v>
      </c>
      <c r="B30" s="40">
        <v>3.1513713713715363</v>
      </c>
      <c r="C30" s="40">
        <v>1.5600593471805535</v>
      </c>
      <c r="D30" s="40">
        <v>2.5095677615133871</v>
      </c>
      <c r="E30" s="40">
        <v>1.1917165215959091</v>
      </c>
      <c r="F30" s="40" t="s">
        <v>6</v>
      </c>
      <c r="G30" s="40" t="s">
        <v>6</v>
      </c>
    </row>
    <row r="31" spans="1:7" x14ac:dyDescent="0.2">
      <c r="A31" s="22" t="s">
        <v>25</v>
      </c>
      <c r="B31" s="23">
        <v>2.7703039968102194</v>
      </c>
      <c r="C31" s="23">
        <v>-1.1936582083818315</v>
      </c>
      <c r="D31" s="23">
        <v>2.5535921424724828</v>
      </c>
      <c r="E31" s="23">
        <v>-0.10395328719766672</v>
      </c>
      <c r="F31" s="23" t="s">
        <v>6</v>
      </c>
      <c r="G31" s="23" t="s">
        <v>6</v>
      </c>
    </row>
    <row r="32" spans="1:7" x14ac:dyDescent="0.2">
      <c r="A32" s="21" t="s">
        <v>26</v>
      </c>
      <c r="B32" s="10" t="s">
        <v>6</v>
      </c>
      <c r="C32" s="10" t="s">
        <v>6</v>
      </c>
      <c r="D32" s="10">
        <v>6.0252396881407932</v>
      </c>
      <c r="E32" s="10">
        <v>-6.3270102930514494</v>
      </c>
      <c r="F32" s="10">
        <v>9.8441582740643518</v>
      </c>
      <c r="G32" s="10">
        <v>9.5010217109399608</v>
      </c>
    </row>
    <row r="33" spans="1:7" x14ac:dyDescent="0.2">
      <c r="A33" s="22" t="s">
        <v>27</v>
      </c>
      <c r="B33" s="23">
        <v>0.24484561844275721</v>
      </c>
      <c r="C33" s="23">
        <v>-9.0179944847966311</v>
      </c>
      <c r="D33" s="23">
        <v>0.74362582353004747</v>
      </c>
      <c r="E33" s="23">
        <v>-8.8370977644164679</v>
      </c>
      <c r="F33" s="23">
        <v>2.0404543567569933</v>
      </c>
      <c r="G33" s="23">
        <v>-7.1547582648809449</v>
      </c>
    </row>
    <row r="34" spans="1:7" x14ac:dyDescent="0.2">
      <c r="A34" s="21" t="s">
        <v>28</v>
      </c>
      <c r="B34" s="10">
        <v>1.1474341426830348</v>
      </c>
      <c r="C34" s="10">
        <v>-1.9527077144657623</v>
      </c>
      <c r="D34" s="10">
        <v>0.1629099090653563</v>
      </c>
      <c r="E34" s="10">
        <v>-1.2901611306148197</v>
      </c>
      <c r="F34" s="10" t="s">
        <v>6</v>
      </c>
      <c r="G34" s="10" t="s">
        <v>6</v>
      </c>
    </row>
    <row r="35" spans="1:7" x14ac:dyDescent="0.2">
      <c r="A35" s="22" t="s">
        <v>55</v>
      </c>
      <c r="B35" s="23">
        <v>10.171170789855498</v>
      </c>
      <c r="C35" s="23">
        <v>-1.8091934909064689</v>
      </c>
      <c r="D35" s="23">
        <v>7.1149062350052361</v>
      </c>
      <c r="E35" s="23">
        <v>-9.6604570601943607E-2</v>
      </c>
      <c r="F35" s="23" t="s">
        <v>6</v>
      </c>
      <c r="G35" s="23" t="s">
        <v>6</v>
      </c>
    </row>
    <row r="36" spans="1:7" x14ac:dyDescent="0.2">
      <c r="A36" s="21" t="s">
        <v>29</v>
      </c>
      <c r="B36" s="10">
        <v>4.0936426438142659</v>
      </c>
      <c r="C36" s="10">
        <v>-0.96571647024941143</v>
      </c>
      <c r="D36" s="10">
        <v>1.3710380505710829</v>
      </c>
      <c r="E36" s="10">
        <v>-2.6797806474339825</v>
      </c>
      <c r="F36" s="10">
        <v>0.89772647197423616</v>
      </c>
      <c r="G36" s="10">
        <v>-3.2067935937310499</v>
      </c>
    </row>
    <row r="37" spans="1:7" x14ac:dyDescent="0.2">
      <c r="A37" s="22" t="s">
        <v>66</v>
      </c>
      <c r="B37" s="23">
        <v>4.2488677404053377</v>
      </c>
      <c r="C37" s="23" t="s">
        <v>6</v>
      </c>
      <c r="D37" s="23">
        <v>3.0379622976748566</v>
      </c>
      <c r="E37" s="23" t="s">
        <v>6</v>
      </c>
      <c r="F37" s="23" t="s">
        <v>6</v>
      </c>
      <c r="G37" s="23" t="s">
        <v>6</v>
      </c>
    </row>
    <row r="38" spans="1:7" x14ac:dyDescent="0.2">
      <c r="A38" s="21" t="s">
        <v>56</v>
      </c>
      <c r="B38" s="10" t="s">
        <v>6</v>
      </c>
      <c r="C38" s="10">
        <v>-1.3842654028439538</v>
      </c>
      <c r="D38" s="10" t="s">
        <v>6</v>
      </c>
      <c r="E38" s="10">
        <v>2.4906161137437044</v>
      </c>
      <c r="F38" s="10" t="s">
        <v>6</v>
      </c>
      <c r="G38" s="10">
        <v>-2.805687203827345E-2</v>
      </c>
    </row>
    <row r="39" spans="1:7" x14ac:dyDescent="0.2">
      <c r="A39" s="22" t="s">
        <v>31</v>
      </c>
      <c r="B39" s="23">
        <v>2.1259677356397777</v>
      </c>
      <c r="C39" s="23">
        <v>-4.6711229946523876</v>
      </c>
      <c r="D39" s="23">
        <v>1.4749589740497671</v>
      </c>
      <c r="E39" s="23">
        <v>-3.7272727272727124</v>
      </c>
      <c r="F39" s="23">
        <v>4.5636364552421149</v>
      </c>
      <c r="G39" s="23">
        <v>-4.7655080213903638</v>
      </c>
    </row>
    <row r="40" spans="1:7" x14ac:dyDescent="0.2">
      <c r="A40" s="21" t="s">
        <v>32</v>
      </c>
      <c r="B40" s="10">
        <v>3.4370769118694522</v>
      </c>
      <c r="C40" s="10">
        <v>2.1493757098079769</v>
      </c>
      <c r="D40" s="10">
        <v>3.0633200196254151</v>
      </c>
      <c r="E40" s="10">
        <v>-4.8198110134267669E-2</v>
      </c>
      <c r="F40" s="10" t="s">
        <v>6</v>
      </c>
      <c r="G40" s="10" t="s">
        <v>6</v>
      </c>
    </row>
    <row r="41" spans="1:7" x14ac:dyDescent="0.2">
      <c r="A41" s="22" t="s">
        <v>60</v>
      </c>
      <c r="B41" s="23">
        <v>3.6714740249151889</v>
      </c>
      <c r="C41" s="23">
        <v>-1.2918877358780723</v>
      </c>
      <c r="D41" s="23">
        <v>4.9087693204854732</v>
      </c>
      <c r="E41" s="23">
        <v>-1.5380196102663501</v>
      </c>
      <c r="F41" s="23">
        <v>4.4074238227047369</v>
      </c>
      <c r="G41" s="23">
        <v>-1.4319272774582004</v>
      </c>
    </row>
    <row r="42" spans="1:7" x14ac:dyDescent="0.2">
      <c r="A42" s="21" t="s">
        <v>33</v>
      </c>
      <c r="B42" s="10">
        <v>0.87985853057865882</v>
      </c>
      <c r="C42" s="10">
        <v>-11.50372370523386</v>
      </c>
      <c r="D42" s="10">
        <v>-1.0151528131427612</v>
      </c>
      <c r="E42" s="10">
        <v>-7.3804918613769814</v>
      </c>
      <c r="F42" s="10" t="s">
        <v>6</v>
      </c>
      <c r="G42" s="10" t="s">
        <v>6</v>
      </c>
    </row>
    <row r="43" spans="1:7" x14ac:dyDescent="0.2">
      <c r="A43" s="22" t="s">
        <v>34</v>
      </c>
      <c r="B43" s="23">
        <v>-1.0207137694380752</v>
      </c>
      <c r="C43" s="23">
        <v>-4.4567108543502876E-2</v>
      </c>
      <c r="D43" s="23">
        <v>2.6945984295926984</v>
      </c>
      <c r="E43" s="23">
        <v>-2.0493807188342261</v>
      </c>
      <c r="F43" s="23">
        <v>3.4869580476490025</v>
      </c>
      <c r="G43" s="23">
        <v>0.87262896775583965</v>
      </c>
    </row>
    <row r="44" spans="1:7" x14ac:dyDescent="0.2">
      <c r="A44" s="21" t="s">
        <v>61</v>
      </c>
      <c r="B44" s="10">
        <v>7.3610616387199679</v>
      </c>
      <c r="C44" s="10">
        <v>-1.7266162387061801</v>
      </c>
      <c r="D44" s="10">
        <v>2.2475754781753787</v>
      </c>
      <c r="E44" s="10">
        <v>-3.039888629189369</v>
      </c>
      <c r="F44" s="10">
        <v>8.6020553361698227</v>
      </c>
      <c r="G44" s="10">
        <v>-2.5972945827192451</v>
      </c>
    </row>
    <row r="45" spans="1:7" x14ac:dyDescent="0.2">
      <c r="A45" s="22" t="s">
        <v>36</v>
      </c>
      <c r="B45" s="23">
        <v>1.0949037882859614</v>
      </c>
      <c r="C45" s="23">
        <v>-1.9064736963296025</v>
      </c>
      <c r="D45" s="23">
        <v>2.1193591071192674</v>
      </c>
      <c r="E45" s="23">
        <v>-4.0445278126465922</v>
      </c>
      <c r="F45" s="23">
        <v>2.880107304143853</v>
      </c>
      <c r="G45" s="23">
        <v>-3.2642526275403538</v>
      </c>
    </row>
    <row r="46" spans="1:7" x14ac:dyDescent="0.2">
      <c r="A46" s="21" t="s">
        <v>62</v>
      </c>
      <c r="B46" s="10">
        <v>-8.6523825313244984E-2</v>
      </c>
      <c r="C46" s="10">
        <v>8.0049814267972863</v>
      </c>
      <c r="D46" s="10">
        <v>-0.14255212067171286</v>
      </c>
      <c r="E46" s="10">
        <v>-5.577615690897975</v>
      </c>
      <c r="F46" s="10">
        <v>0.7507031348860993</v>
      </c>
      <c r="G46" s="10">
        <v>-4.0304846612239871</v>
      </c>
    </row>
    <row r="47" spans="1:7" x14ac:dyDescent="0.2">
      <c r="A47" s="22" t="s">
        <v>37</v>
      </c>
      <c r="B47" s="23">
        <v>2.3072444295077599</v>
      </c>
      <c r="C47" s="23">
        <v>-4.1547090867889764</v>
      </c>
      <c r="D47" s="23">
        <v>1.5329921475686348</v>
      </c>
      <c r="E47" s="23">
        <v>-4.9537222791726681</v>
      </c>
      <c r="F47" s="23">
        <v>3.2369440309717223</v>
      </c>
      <c r="G47" s="23">
        <v>-3.400993210847747</v>
      </c>
    </row>
    <row r="48" spans="1:7" x14ac:dyDescent="0.2">
      <c r="A48" s="21" t="s">
        <v>38</v>
      </c>
      <c r="B48" s="10">
        <v>2.5170008540964517</v>
      </c>
      <c r="C48" s="10">
        <v>3.7694171378079844</v>
      </c>
      <c r="D48" s="10">
        <v>3.1301429797401026</v>
      </c>
      <c r="E48" s="10">
        <v>5.2784902186927996</v>
      </c>
      <c r="F48" s="10" t="s">
        <v>6</v>
      </c>
      <c r="G48" s="10" t="s">
        <v>6</v>
      </c>
    </row>
    <row r="49" spans="1:7" x14ac:dyDescent="0.2">
      <c r="A49" s="22" t="s">
        <v>39</v>
      </c>
      <c r="B49" s="23">
        <v>3.1393714999994771</v>
      </c>
      <c r="C49" s="23">
        <v>1.2005188557995483</v>
      </c>
      <c r="D49" s="23">
        <v>5.7102942499994702</v>
      </c>
      <c r="E49" s="23">
        <v>2.717295488772109</v>
      </c>
      <c r="F49" s="23" t="s">
        <v>6</v>
      </c>
      <c r="G49" s="23" t="s">
        <v>6</v>
      </c>
    </row>
    <row r="50" spans="1:7" x14ac:dyDescent="0.2">
      <c r="A50" s="21" t="s">
        <v>153</v>
      </c>
      <c r="B50" s="10">
        <v>3.4751863670000001</v>
      </c>
      <c r="C50" s="10">
        <v>3.9636523159157</v>
      </c>
      <c r="D50" s="10">
        <v>3.509680908</v>
      </c>
      <c r="E50" s="10">
        <v>4.5968337570058004</v>
      </c>
      <c r="F50" s="10" t="s">
        <v>6</v>
      </c>
      <c r="G50" s="10" t="s">
        <v>6</v>
      </c>
    </row>
    <row r="51" spans="1:7" x14ac:dyDescent="0.2">
      <c r="A51" s="22" t="s">
        <v>40</v>
      </c>
      <c r="B51" s="23">
        <v>-7.0302226112788251</v>
      </c>
      <c r="C51" s="23">
        <v>-20.943076001995674</v>
      </c>
      <c r="D51" s="23">
        <v>-1.3692427459836343</v>
      </c>
      <c r="E51" s="23">
        <v>-11.73927783621852</v>
      </c>
      <c r="F51" s="23" t="s">
        <v>6</v>
      </c>
      <c r="G51" s="23" t="s">
        <v>6</v>
      </c>
    </row>
    <row r="52" spans="1:7" x14ac:dyDescent="0.2">
      <c r="A52" s="21" t="s">
        <v>42</v>
      </c>
      <c r="B52" s="10">
        <v>2.4375820656084013</v>
      </c>
      <c r="C52" s="10">
        <v>-2.5565160938585296</v>
      </c>
      <c r="D52" s="10">
        <v>1.3200158173172438</v>
      </c>
      <c r="E52" s="10">
        <v>-4.2381869570517701</v>
      </c>
      <c r="F52" s="10" t="s">
        <v>6</v>
      </c>
      <c r="G52" s="10" t="s">
        <v>6</v>
      </c>
    </row>
    <row r="53" spans="1:7" x14ac:dyDescent="0.2">
      <c r="A53" s="31" t="s">
        <v>65</v>
      </c>
      <c r="B53" s="37" t="s">
        <v>6</v>
      </c>
      <c r="C53" s="37" t="s">
        <v>6</v>
      </c>
      <c r="D53" s="37">
        <v>-2.2816388789779429</v>
      </c>
      <c r="E53" s="37">
        <v>-1.5507226957989007</v>
      </c>
      <c r="F53" s="37">
        <v>1.2866595099285227</v>
      </c>
      <c r="G53" s="37">
        <v>-3.5430503407442249</v>
      </c>
    </row>
    <row r="55" spans="1:7" x14ac:dyDescent="0.15">
      <c r="A55" s="57" t="s">
        <v>158</v>
      </c>
      <c r="B55" s="58"/>
      <c r="C55" s="58"/>
      <c r="D55" s="58"/>
      <c r="E55" s="58"/>
      <c r="F55" s="58"/>
      <c r="G55" s="58"/>
    </row>
    <row r="56" spans="1:7" x14ac:dyDescent="0.15">
      <c r="A56" s="58"/>
      <c r="B56" s="58"/>
      <c r="C56" s="58"/>
      <c r="D56" s="58"/>
      <c r="E56" s="58"/>
      <c r="F56" s="58"/>
      <c r="G56" s="58"/>
    </row>
    <row r="57" spans="1:7" x14ac:dyDescent="0.15">
      <c r="A57" s="58"/>
      <c r="B57" s="58"/>
      <c r="C57" s="58"/>
      <c r="D57" s="58"/>
      <c r="E57" s="58"/>
      <c r="F57" s="58"/>
      <c r="G57" s="58"/>
    </row>
    <row r="58" spans="1:7" x14ac:dyDescent="0.15">
      <c r="A58" s="58"/>
      <c r="B58" s="58"/>
      <c r="C58" s="58"/>
      <c r="D58" s="58"/>
      <c r="E58" s="58"/>
      <c r="F58" s="58"/>
      <c r="G58" s="58"/>
    </row>
    <row r="59" spans="1:7" x14ac:dyDescent="0.15">
      <c r="A59" s="58"/>
      <c r="B59" s="58"/>
      <c r="C59" s="58"/>
      <c r="D59" s="58"/>
      <c r="E59" s="58"/>
      <c r="F59" s="58"/>
      <c r="G59" s="58"/>
    </row>
    <row r="60" spans="1:7" x14ac:dyDescent="0.15">
      <c r="A60" s="58"/>
      <c r="B60" s="58"/>
      <c r="C60" s="58"/>
      <c r="D60" s="58"/>
      <c r="E60" s="58"/>
      <c r="F60" s="58"/>
      <c r="G60" s="58"/>
    </row>
  </sheetData>
  <mergeCells count="6">
    <mergeCell ref="A55:G60"/>
    <mergeCell ref="A3:G4"/>
    <mergeCell ref="A7:A8"/>
    <mergeCell ref="B7:C7"/>
    <mergeCell ref="D7:E7"/>
    <mergeCell ref="F7:G7"/>
  </mergeCells>
  <hyperlinks>
    <hyperlink ref="A1" location="'Home page'!A1" display="Return to the menu" xr:uid="{7D22934B-897C-44D2-A683-804D0C492523}"/>
  </hyperlinks>
  <pageMargins left="0.7" right="0.7" top="0.75" bottom="0.75" header="0.3" footer="0.3"/>
  <pageSetup scale="85" orientation="portrait" r:id="rId1"/>
  <ignoredErrors>
    <ignoredError sqref="B8:G8"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C814F-478B-4793-B760-D6DDA126223A}">
  <sheetPr>
    <pageSetUpPr fitToPage="1"/>
  </sheetPr>
  <dimension ref="A1:G76"/>
  <sheetViews>
    <sheetView zoomScale="70" zoomScaleNormal="70" workbookViewId="0"/>
  </sheetViews>
  <sheetFormatPr defaultColWidth="9.33203125" defaultRowHeight="12.75" x14ac:dyDescent="0.15"/>
  <cols>
    <col min="1" max="1" width="18.1640625" style="1" customWidth="1"/>
    <col min="2" max="16384" width="9.33203125" style="1"/>
  </cols>
  <sheetData>
    <row r="1" spans="1:7" x14ac:dyDescent="0.2">
      <c r="A1" s="84" t="s">
        <v>166</v>
      </c>
    </row>
    <row r="3" spans="1:7" x14ac:dyDescent="0.15">
      <c r="A3" s="53" t="s">
        <v>186</v>
      </c>
      <c r="B3" s="53"/>
      <c r="C3" s="53"/>
      <c r="D3" s="53"/>
      <c r="E3" s="53"/>
      <c r="F3" s="53"/>
      <c r="G3" s="53"/>
    </row>
    <row r="4" spans="1:7" x14ac:dyDescent="0.15">
      <c r="A4" s="53"/>
      <c r="B4" s="53"/>
      <c r="C4" s="53"/>
      <c r="D4" s="53"/>
      <c r="E4" s="53"/>
      <c r="F4" s="53"/>
      <c r="G4" s="53"/>
    </row>
    <row r="5" spans="1:7" x14ac:dyDescent="0.2">
      <c r="A5" s="79" t="s">
        <v>169</v>
      </c>
    </row>
    <row r="6" spans="1:7" ht="13.5" thickBot="1" x14ac:dyDescent="0.2"/>
    <row r="7" spans="1:7" x14ac:dyDescent="0.2">
      <c r="A7" s="60"/>
      <c r="B7" s="60" t="s">
        <v>2</v>
      </c>
      <c r="C7" s="60" t="s">
        <v>2</v>
      </c>
      <c r="D7" s="60" t="s">
        <v>3</v>
      </c>
      <c r="E7" s="60" t="s">
        <v>3</v>
      </c>
      <c r="F7" s="60" t="s">
        <v>4</v>
      </c>
      <c r="G7" s="60" t="s">
        <v>4</v>
      </c>
    </row>
    <row r="8" spans="1:7" x14ac:dyDescent="0.15">
      <c r="A8" s="62"/>
      <c r="B8" s="34">
        <v>2020</v>
      </c>
      <c r="C8" s="34" t="s">
        <v>1</v>
      </c>
      <c r="D8" s="34">
        <v>2020</v>
      </c>
      <c r="E8" s="34" t="s">
        <v>1</v>
      </c>
      <c r="F8" s="34">
        <v>2020</v>
      </c>
      <c r="G8" s="34" t="s">
        <v>1</v>
      </c>
    </row>
    <row r="9" spans="1:7" x14ac:dyDescent="0.2">
      <c r="A9" s="19" t="s">
        <v>43</v>
      </c>
      <c r="B9" s="29">
        <v>33.316525516358318</v>
      </c>
      <c r="C9" s="29">
        <v>21.021711063295115</v>
      </c>
      <c r="D9" s="29">
        <v>15.559675014338907</v>
      </c>
      <c r="E9" s="29">
        <v>-1.2783141374291203</v>
      </c>
      <c r="F9" s="29">
        <v>15.806695770604552</v>
      </c>
      <c r="G9" s="29">
        <v>3.9238693119910111</v>
      </c>
    </row>
    <row r="10" spans="1:7" x14ac:dyDescent="0.2">
      <c r="A10" s="21" t="s">
        <v>5</v>
      </c>
      <c r="B10" s="30">
        <v>-2.246194319606444</v>
      </c>
      <c r="C10" s="30">
        <v>5.705415847098517</v>
      </c>
      <c r="D10" s="30">
        <v>-1.216739816899147</v>
      </c>
      <c r="E10" s="30">
        <v>5.8923910000010675</v>
      </c>
      <c r="F10" s="30" t="s">
        <v>6</v>
      </c>
      <c r="G10" s="30" t="s">
        <v>6</v>
      </c>
    </row>
    <row r="11" spans="1:7" x14ac:dyDescent="0.2">
      <c r="A11" s="19" t="s">
        <v>8</v>
      </c>
      <c r="B11" s="29">
        <v>5.1709220687131952</v>
      </c>
      <c r="C11" s="29">
        <v>10.818014960934885</v>
      </c>
      <c r="D11" s="29">
        <v>3.0574672948695372</v>
      </c>
      <c r="E11" s="29">
        <v>3.7867272582168439</v>
      </c>
      <c r="F11" s="29">
        <v>15.673003180053357</v>
      </c>
      <c r="G11" s="29">
        <v>15.171076199075427</v>
      </c>
    </row>
    <row r="12" spans="1:7" x14ac:dyDescent="0.2">
      <c r="A12" s="21" t="s">
        <v>44</v>
      </c>
      <c r="B12" s="30">
        <v>3.0472969841207291</v>
      </c>
      <c r="C12" s="30">
        <v>-6.4263540364836071</v>
      </c>
      <c r="D12" s="30">
        <v>16.768678506056375</v>
      </c>
      <c r="E12" s="30">
        <v>10.618257190495765</v>
      </c>
      <c r="F12" s="30" t="s">
        <v>6</v>
      </c>
      <c r="G12" s="30" t="s">
        <v>6</v>
      </c>
    </row>
    <row r="13" spans="1:7" x14ac:dyDescent="0.2">
      <c r="A13" s="22" t="s">
        <v>45</v>
      </c>
      <c r="B13" s="35">
        <v>6.3422558338862594</v>
      </c>
      <c r="C13" s="35">
        <v>1.5508213227380845</v>
      </c>
      <c r="D13" s="35">
        <v>20.88998773629655</v>
      </c>
      <c r="E13" s="35">
        <v>15.197268603598998</v>
      </c>
      <c r="F13" s="35">
        <v>20.945660995110053</v>
      </c>
      <c r="G13" s="35">
        <v>14.388502853829468</v>
      </c>
    </row>
    <row r="14" spans="1:7" x14ac:dyDescent="0.2">
      <c r="A14" s="24" t="s">
        <v>46</v>
      </c>
      <c r="B14" s="36">
        <v>0.53953292634566252</v>
      </c>
      <c r="C14" s="36">
        <v>-1.6439447711918986</v>
      </c>
      <c r="D14" s="36">
        <v>31.843547167486602</v>
      </c>
      <c r="E14" s="36">
        <v>46.508284830814603</v>
      </c>
      <c r="F14" s="36">
        <v>15.00688132954123</v>
      </c>
      <c r="G14" s="36">
        <v>29.195866787321616</v>
      </c>
    </row>
    <row r="15" spans="1:7" x14ac:dyDescent="0.2">
      <c r="A15" s="22" t="s">
        <v>9</v>
      </c>
      <c r="B15" s="35">
        <v>13.607213132399872</v>
      </c>
      <c r="C15" s="35">
        <v>20.524883046215841</v>
      </c>
      <c r="D15" s="35">
        <v>3.7657926979187262</v>
      </c>
      <c r="E15" s="35">
        <v>6.3966597116060626</v>
      </c>
      <c r="F15" s="35" t="s">
        <v>6</v>
      </c>
      <c r="G15" s="35" t="s">
        <v>6</v>
      </c>
    </row>
    <row r="16" spans="1:7" x14ac:dyDescent="0.2">
      <c r="A16" s="24" t="s">
        <v>10</v>
      </c>
      <c r="B16" s="36">
        <v>9.3603462440920122</v>
      </c>
      <c r="C16" s="36">
        <v>6.3339540013256146</v>
      </c>
      <c r="D16" s="36">
        <v>10.152223980583994</v>
      </c>
      <c r="E16" s="36">
        <v>4.5256745151232103</v>
      </c>
      <c r="F16" s="36" t="s">
        <v>6</v>
      </c>
      <c r="G16" s="36" t="s">
        <v>6</v>
      </c>
    </row>
    <row r="17" spans="1:7" x14ac:dyDescent="0.2">
      <c r="A17" s="22" t="s">
        <v>11</v>
      </c>
      <c r="B17" s="35" t="s">
        <v>6</v>
      </c>
      <c r="C17" s="35" t="s">
        <v>6</v>
      </c>
      <c r="D17" s="35">
        <v>16.455235631897455</v>
      </c>
      <c r="E17" s="35">
        <v>11.119931362046048</v>
      </c>
      <c r="F17" s="35">
        <v>8.2870538130691731</v>
      </c>
      <c r="G17" s="35">
        <v>12.949034272012527</v>
      </c>
    </row>
    <row r="18" spans="1:7" x14ac:dyDescent="0.2">
      <c r="A18" s="24" t="s">
        <v>12</v>
      </c>
      <c r="B18" s="36">
        <v>28.030854569554755</v>
      </c>
      <c r="C18" s="36">
        <v>21.331784178343135</v>
      </c>
      <c r="D18" s="36">
        <v>12.249522899561477</v>
      </c>
      <c r="E18" s="36">
        <v>10.337095253860008</v>
      </c>
      <c r="F18" s="36">
        <v>18.348660139558312</v>
      </c>
      <c r="G18" s="36">
        <v>37.496443599933755</v>
      </c>
    </row>
    <row r="19" spans="1:7" x14ac:dyDescent="0.2">
      <c r="A19" s="22" t="s">
        <v>13</v>
      </c>
      <c r="B19" s="35">
        <v>4.5323830292714931</v>
      </c>
      <c r="C19" s="35">
        <v>8.9376191773358755</v>
      </c>
      <c r="D19" s="35">
        <v>14.830952957314613</v>
      </c>
      <c r="E19" s="35">
        <v>19.062563271917391</v>
      </c>
      <c r="F19" s="35" t="s">
        <v>6</v>
      </c>
      <c r="G19" s="35" t="s">
        <v>6</v>
      </c>
    </row>
    <row r="20" spans="1:7" x14ac:dyDescent="0.2">
      <c r="A20" s="24" t="s">
        <v>49</v>
      </c>
      <c r="B20" s="36" t="s">
        <v>6</v>
      </c>
      <c r="C20" s="36">
        <v>21.619104636466439</v>
      </c>
      <c r="D20" s="36" t="s">
        <v>6</v>
      </c>
      <c r="E20" s="36">
        <v>14.995290938127022</v>
      </c>
      <c r="F20" s="36" t="s">
        <v>6</v>
      </c>
      <c r="G20" s="36" t="s">
        <v>6</v>
      </c>
    </row>
    <row r="21" spans="1:7" x14ac:dyDescent="0.2">
      <c r="A21" s="22" t="s">
        <v>50</v>
      </c>
      <c r="B21" s="35">
        <v>3.3441920486047612</v>
      </c>
      <c r="C21" s="35">
        <v>-2.0512943201647778</v>
      </c>
      <c r="D21" s="35">
        <v>8.3077944383362023</v>
      </c>
      <c r="E21" s="35">
        <v>8.6942244345470083</v>
      </c>
      <c r="F21" s="35">
        <v>5.9932309404371304</v>
      </c>
      <c r="G21" s="35">
        <v>5.8472088293879922</v>
      </c>
    </row>
    <row r="22" spans="1:7" x14ac:dyDescent="0.2">
      <c r="A22" s="24" t="s">
        <v>14</v>
      </c>
      <c r="B22" s="36" t="s">
        <v>147</v>
      </c>
      <c r="C22" s="36" t="s">
        <v>147</v>
      </c>
      <c r="D22" s="36">
        <v>16.10062893081761</v>
      </c>
      <c r="E22" s="36">
        <v>8.8117489986648874</v>
      </c>
      <c r="F22" s="36" t="s">
        <v>6</v>
      </c>
      <c r="G22" s="36" t="s">
        <v>6</v>
      </c>
    </row>
    <row r="23" spans="1:7" x14ac:dyDescent="0.2">
      <c r="A23" s="22" t="s">
        <v>15</v>
      </c>
      <c r="B23" s="35">
        <v>19.288982752551917</v>
      </c>
      <c r="C23" s="35">
        <v>14.628495780241602</v>
      </c>
      <c r="D23" s="35">
        <v>11.10546378653113</v>
      </c>
      <c r="E23" s="35">
        <v>12.429122249943298</v>
      </c>
      <c r="F23" s="35" t="s">
        <v>6</v>
      </c>
      <c r="G23" s="35" t="s">
        <v>6</v>
      </c>
    </row>
    <row r="24" spans="1:7" x14ac:dyDescent="0.2">
      <c r="A24" s="24" t="s">
        <v>16</v>
      </c>
      <c r="B24" s="36">
        <v>3.9127686402222945</v>
      </c>
      <c r="C24" s="36">
        <v>4.1047969571519163</v>
      </c>
      <c r="D24" s="36">
        <v>5.0115201150743411</v>
      </c>
      <c r="E24" s="36">
        <v>7.0361206296698189</v>
      </c>
      <c r="F24" s="36">
        <v>5.5140841336222435</v>
      </c>
      <c r="G24" s="36">
        <v>6.1041220759433674</v>
      </c>
    </row>
    <row r="25" spans="1:7" x14ac:dyDescent="0.2">
      <c r="A25" s="22" t="s">
        <v>17</v>
      </c>
      <c r="B25" s="35">
        <v>1.7225372005562964</v>
      </c>
      <c r="C25" s="35" t="s">
        <v>6</v>
      </c>
      <c r="D25" s="35">
        <v>3.892329109407251</v>
      </c>
      <c r="E25" s="35" t="s">
        <v>6</v>
      </c>
      <c r="F25" s="35" t="s">
        <v>6</v>
      </c>
      <c r="G25" s="35" t="s">
        <v>6</v>
      </c>
    </row>
    <row r="26" spans="1:7" ht="12.75" customHeight="1" x14ac:dyDescent="0.2">
      <c r="A26" s="24" t="s">
        <v>51</v>
      </c>
      <c r="B26" s="36" t="s">
        <v>6</v>
      </c>
      <c r="C26" s="36" t="s">
        <v>6</v>
      </c>
      <c r="D26" s="36">
        <v>18.460005139026233</v>
      </c>
      <c r="E26" s="36">
        <v>18.266545178650954</v>
      </c>
      <c r="F26" s="36">
        <v>28.239368921058581</v>
      </c>
      <c r="G26" s="36">
        <v>21.326071849582505</v>
      </c>
    </row>
    <row r="27" spans="1:7" x14ac:dyDescent="0.2">
      <c r="A27" s="22" t="s">
        <v>19</v>
      </c>
      <c r="B27" s="35">
        <v>10.339836248025261</v>
      </c>
      <c r="C27" s="35">
        <v>7.9561615858782311</v>
      </c>
      <c r="D27" s="35">
        <v>13.717808344318591</v>
      </c>
      <c r="E27" s="35">
        <v>12.972359038456331</v>
      </c>
      <c r="F27" s="35">
        <v>32.087089520058825</v>
      </c>
      <c r="G27" s="35">
        <v>27.539147775933255</v>
      </c>
    </row>
    <row r="28" spans="1:7" x14ac:dyDescent="0.2">
      <c r="A28" s="24" t="s">
        <v>20</v>
      </c>
      <c r="B28" s="36">
        <v>45.189760854441445</v>
      </c>
      <c r="C28" s="36">
        <v>51.788391343356579</v>
      </c>
      <c r="D28" s="36">
        <v>20.551277659256645</v>
      </c>
      <c r="E28" s="36">
        <v>37.530225897576962</v>
      </c>
      <c r="F28" s="36" t="s">
        <v>6</v>
      </c>
      <c r="G28" s="36" t="s">
        <v>6</v>
      </c>
    </row>
    <row r="29" spans="1:7" x14ac:dyDescent="0.2">
      <c r="A29" s="22" t="s">
        <v>54</v>
      </c>
      <c r="B29" s="35">
        <v>-0.67464307031908644</v>
      </c>
      <c r="C29" s="35" t="s">
        <v>6</v>
      </c>
      <c r="D29" s="35">
        <v>8.7213895097383087</v>
      </c>
      <c r="E29" s="35" t="s">
        <v>6</v>
      </c>
      <c r="F29" s="35" t="s">
        <v>6</v>
      </c>
      <c r="G29" s="35" t="s">
        <v>6</v>
      </c>
    </row>
    <row r="30" spans="1:7" x14ac:dyDescent="0.2">
      <c r="A30" s="24" t="s">
        <v>22</v>
      </c>
      <c r="B30" s="36" t="s">
        <v>6</v>
      </c>
      <c r="C30" s="36" t="s">
        <v>6</v>
      </c>
      <c r="D30" s="36">
        <v>13.530677787583777</v>
      </c>
      <c r="E30" s="36">
        <v>17.030647129342388</v>
      </c>
      <c r="F30" s="36">
        <v>13.082661402073509</v>
      </c>
      <c r="G30" s="36">
        <v>22.536716320940315</v>
      </c>
    </row>
    <row r="31" spans="1:7" x14ac:dyDescent="0.2">
      <c r="A31" s="22" t="s">
        <v>23</v>
      </c>
      <c r="B31" s="35">
        <v>8.125175272094129</v>
      </c>
      <c r="C31" s="35">
        <v>6.7638050635511942</v>
      </c>
      <c r="D31" s="35">
        <v>12.600998763632846</v>
      </c>
      <c r="E31" s="35">
        <v>4.8643764729669101</v>
      </c>
      <c r="F31" s="35">
        <v>12.45428825968559</v>
      </c>
      <c r="G31" s="35">
        <v>9.7452345504771909</v>
      </c>
    </row>
    <row r="32" spans="1:7" x14ac:dyDescent="0.2">
      <c r="A32" s="24" t="s">
        <v>24</v>
      </c>
      <c r="B32" s="36">
        <v>15.993727727773257</v>
      </c>
      <c r="C32" s="36">
        <v>15.830589659129753</v>
      </c>
      <c r="D32" s="36">
        <v>12.034034707454236</v>
      </c>
      <c r="E32" s="36">
        <v>17.469630942746473</v>
      </c>
      <c r="F32" s="36" t="s">
        <v>6</v>
      </c>
      <c r="G32" s="36" t="s">
        <v>6</v>
      </c>
    </row>
    <row r="33" spans="1:7" x14ac:dyDescent="0.2">
      <c r="A33" s="22" t="s">
        <v>25</v>
      </c>
      <c r="B33" s="35" t="s">
        <v>6</v>
      </c>
      <c r="C33" s="35">
        <v>4.047861527179089</v>
      </c>
      <c r="D33" s="35" t="s">
        <v>6</v>
      </c>
      <c r="E33" s="35">
        <v>9.3416012254770653</v>
      </c>
      <c r="F33" s="35" t="s">
        <v>6</v>
      </c>
      <c r="G33" s="35" t="s">
        <v>6</v>
      </c>
    </row>
    <row r="34" spans="1:7" x14ac:dyDescent="0.2">
      <c r="A34" s="24" t="s">
        <v>26</v>
      </c>
      <c r="B34" s="36" t="s">
        <v>6</v>
      </c>
      <c r="C34" s="36" t="s">
        <v>6</v>
      </c>
      <c r="D34" s="36">
        <v>28.254248588282536</v>
      </c>
      <c r="E34" s="36">
        <v>10.918417556984487</v>
      </c>
      <c r="F34" s="36">
        <v>2.8723863613987071</v>
      </c>
      <c r="G34" s="36">
        <v>12.334862854197285</v>
      </c>
    </row>
    <row r="35" spans="1:7" x14ac:dyDescent="0.2">
      <c r="A35" s="22" t="s">
        <v>27</v>
      </c>
      <c r="B35" s="35">
        <v>27.302305842410526</v>
      </c>
      <c r="C35" s="35">
        <v>35.329505058791362</v>
      </c>
      <c r="D35" s="35">
        <v>15.711345973268337</v>
      </c>
      <c r="E35" s="35">
        <v>9.3596395412342979</v>
      </c>
      <c r="F35" s="35">
        <v>6.7728354384038081</v>
      </c>
      <c r="G35" s="35">
        <v>6.1150175791059764</v>
      </c>
    </row>
    <row r="36" spans="1:7" x14ac:dyDescent="0.2">
      <c r="A36" s="24" t="s">
        <v>28</v>
      </c>
      <c r="B36" s="36">
        <v>5.2758450146001721</v>
      </c>
      <c r="C36" s="36">
        <v>6.8589246146959306</v>
      </c>
      <c r="D36" s="36">
        <v>3.1209071051760984</v>
      </c>
      <c r="E36" s="36">
        <v>9.3720350525198448</v>
      </c>
      <c r="F36" s="36" t="s">
        <v>6</v>
      </c>
      <c r="G36" s="36" t="s">
        <v>6</v>
      </c>
    </row>
    <row r="37" spans="1:7" x14ac:dyDescent="0.2">
      <c r="A37" s="22" t="s">
        <v>55</v>
      </c>
      <c r="B37" s="35">
        <v>32.083533648565698</v>
      </c>
      <c r="C37" s="35">
        <v>19.816638884248206</v>
      </c>
      <c r="D37" s="35">
        <v>13.013306363771678</v>
      </c>
      <c r="E37" s="35">
        <v>11.782194753722656</v>
      </c>
      <c r="F37" s="35" t="s">
        <v>6</v>
      </c>
      <c r="G37" s="35" t="s">
        <v>6</v>
      </c>
    </row>
    <row r="38" spans="1:7" x14ac:dyDescent="0.2">
      <c r="A38" s="24" t="s">
        <v>29</v>
      </c>
      <c r="B38" s="36">
        <v>13.81569987540704</v>
      </c>
      <c r="C38" s="36">
        <v>15.306529233359273</v>
      </c>
      <c r="D38" s="36">
        <v>23.939305560586039</v>
      </c>
      <c r="E38" s="36">
        <v>15.03098879838508</v>
      </c>
      <c r="F38" s="36">
        <v>20.48969762017154</v>
      </c>
      <c r="G38" s="36">
        <v>14.492188570158291</v>
      </c>
    </row>
    <row r="39" spans="1:7" x14ac:dyDescent="0.2">
      <c r="A39" s="22" t="s">
        <v>31</v>
      </c>
      <c r="B39" s="35">
        <v>8.2399783765264409</v>
      </c>
      <c r="C39" s="35" t="s">
        <v>6</v>
      </c>
      <c r="D39" s="35">
        <v>15.894708709594864</v>
      </c>
      <c r="E39" s="35" t="s">
        <v>6</v>
      </c>
      <c r="F39" s="35">
        <v>8.5516962431041694</v>
      </c>
      <c r="G39" s="35" t="s">
        <v>6</v>
      </c>
    </row>
    <row r="40" spans="1:7" x14ac:dyDescent="0.2">
      <c r="A40" s="24" t="s">
        <v>57</v>
      </c>
      <c r="B40" s="36" t="s">
        <v>6</v>
      </c>
      <c r="C40" s="36" t="s">
        <v>6</v>
      </c>
      <c r="D40" s="36" t="s">
        <v>6</v>
      </c>
      <c r="E40" s="36" t="s">
        <v>6</v>
      </c>
      <c r="F40" s="36" t="s">
        <v>6</v>
      </c>
      <c r="G40" s="36">
        <v>11.752274535266757</v>
      </c>
    </row>
    <row r="41" spans="1:7" x14ac:dyDescent="0.2">
      <c r="A41" s="22" t="s">
        <v>32</v>
      </c>
      <c r="B41" s="35">
        <v>6.662407378990987</v>
      </c>
      <c r="C41" s="35" t="s">
        <v>6</v>
      </c>
      <c r="D41" s="35">
        <v>14.227811770600731</v>
      </c>
      <c r="E41" s="35" t="s">
        <v>6</v>
      </c>
      <c r="F41" s="35" t="s">
        <v>6</v>
      </c>
      <c r="G41" s="35" t="s">
        <v>6</v>
      </c>
    </row>
    <row r="42" spans="1:7" x14ac:dyDescent="0.2">
      <c r="A42" s="24" t="s">
        <v>60</v>
      </c>
      <c r="B42" s="36">
        <v>7.8001550933304182</v>
      </c>
      <c r="C42" s="36">
        <v>4.1451597092038623</v>
      </c>
      <c r="D42" s="36">
        <v>17.687624410058522</v>
      </c>
      <c r="E42" s="36">
        <v>15.879897788307108</v>
      </c>
      <c r="F42" s="36">
        <v>11.640469414801503</v>
      </c>
      <c r="G42" s="36">
        <v>2.4688644853969444</v>
      </c>
    </row>
    <row r="43" spans="1:7" x14ac:dyDescent="0.2">
      <c r="A43" s="22" t="s">
        <v>33</v>
      </c>
      <c r="B43" s="35">
        <v>8.1779298393825286</v>
      </c>
      <c r="C43" s="35">
        <v>6.3042219614065811</v>
      </c>
      <c r="D43" s="35">
        <v>9.9561529503178203</v>
      </c>
      <c r="E43" s="35">
        <v>9.7172021735553162</v>
      </c>
      <c r="F43" s="35" t="s">
        <v>6</v>
      </c>
      <c r="G43" s="35" t="s">
        <v>6</v>
      </c>
    </row>
    <row r="44" spans="1:7" x14ac:dyDescent="0.2">
      <c r="A44" s="24" t="s">
        <v>34</v>
      </c>
      <c r="B44" s="36">
        <v>7.2849832000955184</v>
      </c>
      <c r="C44" s="36">
        <v>12.282430681011716</v>
      </c>
      <c r="D44" s="36">
        <v>12.453806085726049</v>
      </c>
      <c r="E44" s="36">
        <v>13.081952987131524</v>
      </c>
      <c r="F44" s="36">
        <v>6.4266271696989108</v>
      </c>
      <c r="G44" s="36">
        <v>8.8381840244696086</v>
      </c>
    </row>
    <row r="45" spans="1:7" x14ac:dyDescent="0.2">
      <c r="A45" s="22" t="s">
        <v>61</v>
      </c>
      <c r="B45" s="35">
        <v>11.77239617225845</v>
      </c>
      <c r="C45" s="35">
        <v>7.42165989937999</v>
      </c>
      <c r="D45" s="35">
        <v>4.8035353792311843</v>
      </c>
      <c r="E45" s="35">
        <v>8.8116670654605809</v>
      </c>
      <c r="F45" s="35">
        <v>11.985674450458724</v>
      </c>
      <c r="G45" s="35">
        <v>9.8166106935544626</v>
      </c>
    </row>
    <row r="46" spans="1:7" x14ac:dyDescent="0.2">
      <c r="A46" s="24" t="s">
        <v>36</v>
      </c>
      <c r="B46" s="36" t="s">
        <v>6</v>
      </c>
      <c r="C46" s="36">
        <v>0.16073709355114374</v>
      </c>
      <c r="D46" s="36">
        <v>11.184611873848203</v>
      </c>
      <c r="E46" s="36">
        <v>9.8639666578351992</v>
      </c>
      <c r="F46" s="36">
        <v>9.1483303250176196</v>
      </c>
      <c r="G46" s="36">
        <v>12.192731041341032</v>
      </c>
    </row>
    <row r="47" spans="1:7" x14ac:dyDescent="0.2">
      <c r="A47" s="22" t="s">
        <v>62</v>
      </c>
      <c r="B47" s="35" t="s">
        <v>6</v>
      </c>
      <c r="C47" s="35">
        <v>11.292896294754126</v>
      </c>
      <c r="D47" s="35" t="s">
        <v>6</v>
      </c>
      <c r="E47" s="35">
        <v>25.007096438228615</v>
      </c>
      <c r="F47" s="35" t="s">
        <v>6</v>
      </c>
      <c r="G47" s="35" t="s">
        <v>6</v>
      </c>
    </row>
    <row r="48" spans="1:7" x14ac:dyDescent="0.2">
      <c r="A48" s="24" t="s">
        <v>37</v>
      </c>
      <c r="B48" s="36">
        <v>7.2228793497235895</v>
      </c>
      <c r="C48" s="36">
        <v>11.140202909023161</v>
      </c>
      <c r="D48" s="36">
        <v>15.653231047532255</v>
      </c>
      <c r="E48" s="36">
        <v>12.051820881385195</v>
      </c>
      <c r="F48" s="36">
        <v>11.247891460920133</v>
      </c>
      <c r="G48" s="36">
        <v>8.8311248513463561</v>
      </c>
    </row>
    <row r="49" spans="1:7" x14ac:dyDescent="0.2">
      <c r="A49" s="22" t="s">
        <v>39</v>
      </c>
      <c r="B49" s="35">
        <v>7.6749435665914225</v>
      </c>
      <c r="C49" s="35">
        <v>9.3515625</v>
      </c>
      <c r="D49" s="35">
        <v>13.041973371483952</v>
      </c>
      <c r="E49" s="35">
        <v>11.313086529224858</v>
      </c>
      <c r="F49" s="35" t="s">
        <v>6</v>
      </c>
      <c r="G49" s="35" t="s">
        <v>6</v>
      </c>
    </row>
    <row r="50" spans="1:7" x14ac:dyDescent="0.2">
      <c r="A50" s="24" t="s">
        <v>63</v>
      </c>
      <c r="B50" s="36">
        <v>9.3827199201977631</v>
      </c>
      <c r="C50" s="36">
        <v>13.777260272944362</v>
      </c>
      <c r="D50" s="36">
        <v>10.759073208290564</v>
      </c>
      <c r="E50" s="36">
        <v>13.078369169700942</v>
      </c>
      <c r="F50" s="36" t="s">
        <v>6</v>
      </c>
      <c r="G50" s="36" t="s">
        <v>6</v>
      </c>
    </row>
    <row r="51" spans="1:7" x14ac:dyDescent="0.2">
      <c r="A51" s="22" t="s">
        <v>40</v>
      </c>
      <c r="B51" s="35">
        <v>39.347195881415416</v>
      </c>
      <c r="C51" s="35">
        <v>44.379515911967459</v>
      </c>
      <c r="D51" s="35">
        <v>27.709155596032879</v>
      </c>
      <c r="E51" s="35">
        <v>24.3583348998357</v>
      </c>
      <c r="F51" s="35" t="s">
        <v>6</v>
      </c>
      <c r="G51" s="35" t="s">
        <v>6</v>
      </c>
    </row>
    <row r="52" spans="1:7" x14ac:dyDescent="0.2">
      <c r="A52" s="24" t="s">
        <v>42</v>
      </c>
      <c r="B52" s="36">
        <v>6.2110590866250588</v>
      </c>
      <c r="C52" s="36">
        <v>9.3207548195720964</v>
      </c>
      <c r="D52" s="36">
        <v>8.7136951989343832</v>
      </c>
      <c r="E52" s="36">
        <v>7.115564393342007</v>
      </c>
      <c r="F52" s="36" t="s">
        <v>6</v>
      </c>
      <c r="G52" s="36" t="s">
        <v>6</v>
      </c>
    </row>
    <row r="53" spans="1:7" x14ac:dyDescent="0.2">
      <c r="A53" s="31" t="s">
        <v>65</v>
      </c>
      <c r="B53" s="32" t="s">
        <v>6</v>
      </c>
      <c r="C53" s="32" t="s">
        <v>6</v>
      </c>
      <c r="D53" s="32">
        <v>12.774148968602059</v>
      </c>
      <c r="E53" s="32">
        <v>7.1911677623941195</v>
      </c>
      <c r="F53" s="32">
        <v>20.771961660867397</v>
      </c>
      <c r="G53" s="32">
        <v>27.207209543747393</v>
      </c>
    </row>
    <row r="54" spans="1:7" x14ac:dyDescent="0.2">
      <c r="B54" s="30"/>
      <c r="C54" s="30"/>
      <c r="D54" s="30"/>
      <c r="E54" s="30"/>
      <c r="F54" s="30"/>
      <c r="G54" s="30"/>
    </row>
    <row r="55" spans="1:7" ht="12.75" customHeight="1" x14ac:dyDescent="0.15">
      <c r="A55" s="57" t="s">
        <v>187</v>
      </c>
      <c r="B55" s="57"/>
      <c r="C55" s="57"/>
      <c r="D55" s="57"/>
      <c r="E55" s="57"/>
      <c r="F55" s="57"/>
      <c r="G55" s="57"/>
    </row>
    <row r="56" spans="1:7" x14ac:dyDescent="0.15">
      <c r="A56" s="57"/>
      <c r="B56" s="57"/>
      <c r="C56" s="57"/>
      <c r="D56" s="57"/>
      <c r="E56" s="57"/>
      <c r="F56" s="57"/>
      <c r="G56" s="57"/>
    </row>
    <row r="57" spans="1:7" x14ac:dyDescent="0.15">
      <c r="A57" s="57"/>
      <c r="B57" s="57"/>
      <c r="C57" s="57"/>
      <c r="D57" s="57"/>
      <c r="E57" s="57"/>
      <c r="F57" s="57"/>
      <c r="G57" s="57"/>
    </row>
    <row r="58" spans="1:7" x14ac:dyDescent="0.15">
      <c r="A58" s="57"/>
      <c r="B58" s="57"/>
      <c r="C58" s="57"/>
      <c r="D58" s="57"/>
      <c r="E58" s="57"/>
      <c r="F58" s="57"/>
      <c r="G58" s="57"/>
    </row>
    <row r="59" spans="1:7" x14ac:dyDescent="0.15">
      <c r="A59" s="57"/>
      <c r="B59" s="57"/>
      <c r="C59" s="57"/>
      <c r="D59" s="57"/>
      <c r="E59" s="57"/>
      <c r="F59" s="57"/>
      <c r="G59" s="57"/>
    </row>
    <row r="60" spans="1:7" x14ac:dyDescent="0.2">
      <c r="B60" s="30"/>
      <c r="C60" s="30"/>
      <c r="D60" s="30"/>
      <c r="E60" s="30"/>
      <c r="F60" s="30"/>
      <c r="G60" s="30"/>
    </row>
    <row r="61" spans="1:7" x14ac:dyDescent="0.2">
      <c r="B61" s="30"/>
      <c r="C61" s="30"/>
      <c r="D61" s="30"/>
      <c r="E61" s="30"/>
      <c r="F61" s="30"/>
      <c r="G61" s="30"/>
    </row>
    <row r="62" spans="1:7" x14ac:dyDescent="0.2">
      <c r="B62" s="30"/>
      <c r="C62" s="30"/>
      <c r="D62" s="30"/>
      <c r="E62" s="30"/>
      <c r="F62" s="30"/>
      <c r="G62" s="30"/>
    </row>
    <row r="63" spans="1:7" x14ac:dyDescent="0.2">
      <c r="B63" s="30"/>
      <c r="C63" s="30"/>
      <c r="D63" s="30"/>
      <c r="E63" s="30"/>
      <c r="F63" s="30"/>
      <c r="G63" s="30"/>
    </row>
    <row r="64" spans="1:7" x14ac:dyDescent="0.2">
      <c r="B64" s="30"/>
      <c r="C64" s="30"/>
      <c r="D64" s="30"/>
      <c r="E64" s="30"/>
      <c r="F64" s="30"/>
      <c r="G64" s="30"/>
    </row>
    <row r="65" spans="2:7" x14ac:dyDescent="0.2">
      <c r="B65" s="30"/>
      <c r="C65" s="30"/>
      <c r="D65" s="30"/>
      <c r="E65" s="30"/>
      <c r="F65" s="30"/>
      <c r="G65" s="30"/>
    </row>
    <row r="66" spans="2:7" x14ac:dyDescent="0.2">
      <c r="B66" s="30"/>
      <c r="C66" s="30"/>
      <c r="D66" s="30"/>
      <c r="E66" s="30"/>
      <c r="F66" s="30"/>
      <c r="G66" s="30"/>
    </row>
    <row r="67" spans="2:7" x14ac:dyDescent="0.2">
      <c r="B67" s="30"/>
      <c r="C67" s="30"/>
      <c r="D67" s="30"/>
      <c r="E67" s="30"/>
      <c r="F67" s="30"/>
      <c r="G67" s="30"/>
    </row>
    <row r="68" spans="2:7" x14ac:dyDescent="0.2">
      <c r="B68" s="30"/>
      <c r="C68" s="30"/>
      <c r="D68" s="30"/>
      <c r="E68" s="30"/>
      <c r="F68" s="30"/>
      <c r="G68" s="30"/>
    </row>
    <row r="69" spans="2:7" x14ac:dyDescent="0.2">
      <c r="B69" s="30"/>
      <c r="C69" s="30"/>
      <c r="D69" s="30"/>
      <c r="E69" s="30"/>
      <c r="F69" s="30"/>
      <c r="G69" s="30"/>
    </row>
    <row r="70" spans="2:7" x14ac:dyDescent="0.2">
      <c r="B70" s="30"/>
      <c r="C70" s="30"/>
      <c r="D70" s="30"/>
      <c r="E70" s="30"/>
      <c r="F70" s="30"/>
      <c r="G70" s="30"/>
    </row>
    <row r="71" spans="2:7" x14ac:dyDescent="0.2">
      <c r="B71" s="30"/>
      <c r="C71" s="30"/>
      <c r="D71" s="30"/>
      <c r="E71" s="30"/>
      <c r="F71" s="30"/>
      <c r="G71" s="30"/>
    </row>
    <row r="72" spans="2:7" x14ac:dyDescent="0.2">
      <c r="B72" s="30"/>
      <c r="C72" s="30"/>
      <c r="D72" s="30"/>
      <c r="E72" s="30"/>
      <c r="F72" s="30"/>
      <c r="G72" s="30"/>
    </row>
    <row r="73" spans="2:7" x14ac:dyDescent="0.2">
      <c r="B73" s="30"/>
      <c r="C73" s="30"/>
      <c r="D73" s="30"/>
      <c r="E73" s="30"/>
      <c r="F73" s="30"/>
      <c r="G73" s="30"/>
    </row>
    <row r="74" spans="2:7" x14ac:dyDescent="0.2">
      <c r="B74" s="30"/>
      <c r="C74" s="30"/>
      <c r="D74" s="30"/>
      <c r="E74" s="30"/>
      <c r="F74" s="30"/>
      <c r="G74" s="30"/>
    </row>
    <row r="75" spans="2:7" x14ac:dyDescent="0.2">
      <c r="B75" s="30"/>
      <c r="C75" s="30"/>
      <c r="D75" s="30"/>
      <c r="E75" s="30"/>
      <c r="F75" s="30"/>
      <c r="G75" s="30"/>
    </row>
    <row r="76" spans="2:7" x14ac:dyDescent="0.2">
      <c r="B76" s="30"/>
      <c r="C76" s="30"/>
      <c r="D76" s="30"/>
      <c r="E76" s="30"/>
      <c r="F76" s="30"/>
      <c r="G76" s="30"/>
    </row>
  </sheetData>
  <mergeCells count="6">
    <mergeCell ref="A55:G59"/>
    <mergeCell ref="A3:G4"/>
    <mergeCell ref="A7:A8"/>
    <mergeCell ref="B7:C7"/>
    <mergeCell ref="D7:E7"/>
    <mergeCell ref="F7:G7"/>
  </mergeCells>
  <hyperlinks>
    <hyperlink ref="A1" location="'Home page'!A1" display="Return to the menu" xr:uid="{080D5EB1-32A5-4704-A03D-614EC6B96D53}"/>
  </hyperlinks>
  <pageMargins left="0.7" right="0.7" top="0.75" bottom="0.75" header="0.3" footer="0.3"/>
  <pageSetup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4BFF8-6E4A-4BB5-ABB6-84B60517DF1C}">
  <sheetPr>
    <pageSetUpPr fitToPage="1"/>
  </sheetPr>
  <dimension ref="A1:H76"/>
  <sheetViews>
    <sheetView zoomScale="70" zoomScaleNormal="70" workbookViewId="0"/>
  </sheetViews>
  <sheetFormatPr defaultColWidth="9.33203125" defaultRowHeight="12.75" x14ac:dyDescent="0.15"/>
  <cols>
    <col min="1" max="1" width="17.6640625" style="1" customWidth="1"/>
    <col min="2" max="16384" width="9.33203125" style="1"/>
  </cols>
  <sheetData>
    <row r="1" spans="1:8" x14ac:dyDescent="0.2">
      <c r="A1" s="84" t="s">
        <v>166</v>
      </c>
    </row>
    <row r="3" spans="1:8" x14ac:dyDescent="0.15">
      <c r="A3" s="49" t="s">
        <v>190</v>
      </c>
      <c r="B3" s="49"/>
      <c r="C3" s="49"/>
      <c r="D3" s="49"/>
      <c r="E3" s="49"/>
      <c r="F3" s="49"/>
      <c r="G3" s="49"/>
    </row>
    <row r="4" spans="1:8" x14ac:dyDescent="0.15">
      <c r="A4" s="49"/>
      <c r="B4" s="49"/>
      <c r="C4" s="49"/>
      <c r="D4" s="49"/>
      <c r="E4" s="49"/>
      <c r="F4" s="49"/>
      <c r="G4" s="49"/>
    </row>
    <row r="5" spans="1:8" x14ac:dyDescent="0.2">
      <c r="A5" s="3" t="s">
        <v>169</v>
      </c>
    </row>
    <row r="6" spans="1:8" ht="13.5" thickBot="1" x14ac:dyDescent="0.2"/>
    <row r="7" spans="1:8" x14ac:dyDescent="0.2">
      <c r="A7" s="60"/>
      <c r="B7" s="60" t="s">
        <v>2</v>
      </c>
      <c r="C7" s="60" t="s">
        <v>2</v>
      </c>
      <c r="D7" s="60" t="s">
        <v>3</v>
      </c>
      <c r="E7" s="60" t="s">
        <v>3</v>
      </c>
      <c r="F7" s="60" t="s">
        <v>4</v>
      </c>
      <c r="G7" s="60" t="s">
        <v>4</v>
      </c>
    </row>
    <row r="8" spans="1:8" x14ac:dyDescent="0.15">
      <c r="A8" s="62"/>
      <c r="B8" s="34">
        <v>2020</v>
      </c>
      <c r="C8" s="34">
        <v>2021</v>
      </c>
      <c r="D8" s="34">
        <v>2020</v>
      </c>
      <c r="E8" s="34">
        <v>2021</v>
      </c>
      <c r="F8" s="34">
        <v>2020</v>
      </c>
      <c r="G8" s="34">
        <v>2021</v>
      </c>
    </row>
    <row r="9" spans="1:8" x14ac:dyDescent="0.2">
      <c r="A9" s="19" t="s">
        <v>43</v>
      </c>
      <c r="B9" s="20">
        <v>100.50762748323976</v>
      </c>
      <c r="C9" s="20">
        <v>46.071249226810316</v>
      </c>
      <c r="D9" s="20">
        <v>92.437154267881638</v>
      </c>
      <c r="E9" s="20">
        <v>53.786377286904425</v>
      </c>
      <c r="F9" s="20">
        <v>83.809305516771346</v>
      </c>
      <c r="G9" s="20">
        <v>57.253857679794194</v>
      </c>
      <c r="H9" s="1" t="s">
        <v>67</v>
      </c>
    </row>
    <row r="10" spans="1:8" x14ac:dyDescent="0.2">
      <c r="A10" s="21" t="s">
        <v>5</v>
      </c>
      <c r="B10" s="10">
        <v>3.6364550707869072</v>
      </c>
      <c r="C10" s="10">
        <v>1.5389227549271807</v>
      </c>
      <c r="D10" s="10">
        <v>3.8200203673600144</v>
      </c>
      <c r="E10" s="10">
        <v>8.8541881468743053</v>
      </c>
      <c r="F10" s="10" t="s">
        <v>6</v>
      </c>
      <c r="G10" s="10" t="s">
        <v>6</v>
      </c>
      <c r="H10" s="1" t="s">
        <v>67</v>
      </c>
    </row>
    <row r="11" spans="1:8" x14ac:dyDescent="0.2">
      <c r="A11" s="19" t="s">
        <v>8</v>
      </c>
      <c r="B11" s="20">
        <v>-68.530761990312229</v>
      </c>
      <c r="C11" s="20">
        <v>140.84534010156983</v>
      </c>
      <c r="D11" s="20">
        <v>35.146275449017068</v>
      </c>
      <c r="E11" s="20">
        <v>13.867224242009966</v>
      </c>
      <c r="F11" s="20">
        <v>-3.7739576553430765</v>
      </c>
      <c r="G11" s="20">
        <v>-3.3541368489495422</v>
      </c>
      <c r="H11" s="1" t="s">
        <v>67</v>
      </c>
    </row>
    <row r="12" spans="1:8" x14ac:dyDescent="0.2">
      <c r="A12" s="21" t="s">
        <v>44</v>
      </c>
      <c r="B12" s="10">
        <v>-4.2422362484662557</v>
      </c>
      <c r="C12" s="10">
        <v>2.6891654909692031</v>
      </c>
      <c r="D12" s="10">
        <v>5.2573700935672614</v>
      </c>
      <c r="E12" s="10">
        <v>0.54654987655912945</v>
      </c>
      <c r="F12" s="10" t="s">
        <v>6</v>
      </c>
      <c r="G12" s="10" t="s">
        <v>6</v>
      </c>
      <c r="H12" s="1" t="s">
        <v>67</v>
      </c>
    </row>
    <row r="13" spans="1:8" x14ac:dyDescent="0.2">
      <c r="A13" s="22" t="s">
        <v>45</v>
      </c>
      <c r="B13" s="23">
        <v>3.2834381254342411</v>
      </c>
      <c r="C13" s="23">
        <v>29.816629440161385</v>
      </c>
      <c r="D13" s="23">
        <v>12.72913173422225</v>
      </c>
      <c r="E13" s="23">
        <v>27.869261291859708</v>
      </c>
      <c r="F13" s="23">
        <v>0.92078618177009974</v>
      </c>
      <c r="G13" s="23">
        <v>-12.85672442632325</v>
      </c>
      <c r="H13" s="1" t="s">
        <v>67</v>
      </c>
    </row>
    <row r="14" spans="1:8" x14ac:dyDescent="0.2">
      <c r="A14" s="24" t="s">
        <v>46</v>
      </c>
      <c r="B14" s="25">
        <v>12.346449382716052</v>
      </c>
      <c r="C14" s="25">
        <v>0</v>
      </c>
      <c r="D14" s="25">
        <v>6.0910270285750094</v>
      </c>
      <c r="E14" s="25">
        <v>0.90990059964101788</v>
      </c>
      <c r="F14" s="25">
        <v>-0.83219532933699414</v>
      </c>
      <c r="G14" s="25">
        <v>68.387139202358753</v>
      </c>
      <c r="H14" s="1" t="s">
        <v>67</v>
      </c>
    </row>
    <row r="15" spans="1:8" x14ac:dyDescent="0.2">
      <c r="A15" s="22" t="s">
        <v>9</v>
      </c>
      <c r="B15" s="23">
        <v>5.3891656423749525</v>
      </c>
      <c r="C15" s="23">
        <v>9.094496828633476</v>
      </c>
      <c r="D15" s="23">
        <v>15.687101619522265</v>
      </c>
      <c r="E15" s="23">
        <v>6.8907676238345124</v>
      </c>
      <c r="F15" s="23" t="s">
        <v>6</v>
      </c>
      <c r="G15" s="23" t="s">
        <v>6</v>
      </c>
      <c r="H15" s="1" t="s">
        <v>67</v>
      </c>
    </row>
    <row r="16" spans="1:8" x14ac:dyDescent="0.2">
      <c r="A16" s="24" t="s">
        <v>10</v>
      </c>
      <c r="B16" s="25">
        <v>-2.4498390963114862</v>
      </c>
      <c r="C16" s="25">
        <v>-5.8565785471085787</v>
      </c>
      <c r="D16" s="25">
        <v>10.054557961220789</v>
      </c>
      <c r="E16" s="25">
        <v>0.54625933024767326</v>
      </c>
      <c r="F16" s="25" t="s">
        <v>6</v>
      </c>
      <c r="G16" s="25" t="s">
        <v>6</v>
      </c>
      <c r="H16" s="1" t="s">
        <v>67</v>
      </c>
    </row>
    <row r="17" spans="1:8" x14ac:dyDescent="0.2">
      <c r="A17" s="22" t="s">
        <v>11</v>
      </c>
      <c r="B17" s="23" t="s">
        <v>6</v>
      </c>
      <c r="C17" s="23" t="s">
        <v>6</v>
      </c>
      <c r="D17" s="23">
        <v>16.827037638067871</v>
      </c>
      <c r="E17" s="23">
        <v>21.283391289862802</v>
      </c>
      <c r="F17" s="23">
        <v>0.28128744989046994</v>
      </c>
      <c r="G17" s="23">
        <v>10.72191028176481</v>
      </c>
      <c r="H17" s="1" t="s">
        <v>67</v>
      </c>
    </row>
    <row r="18" spans="1:8" x14ac:dyDescent="0.2">
      <c r="A18" s="24" t="s">
        <v>12</v>
      </c>
      <c r="B18" s="25">
        <v>31.958134486434236</v>
      </c>
      <c r="C18" s="25">
        <v>-22.872041934794087</v>
      </c>
      <c r="D18" s="25">
        <v>1.7325522066760262</v>
      </c>
      <c r="E18" s="25">
        <v>-28.52805437214926</v>
      </c>
      <c r="F18" s="25">
        <v>-1.2250135841483607</v>
      </c>
      <c r="G18" s="25">
        <v>-3.6755436720982915</v>
      </c>
      <c r="H18" s="1" t="s">
        <v>67</v>
      </c>
    </row>
    <row r="19" spans="1:8" x14ac:dyDescent="0.2">
      <c r="A19" s="22" t="s">
        <v>13</v>
      </c>
      <c r="B19" s="23">
        <v>2.1163755724534332</v>
      </c>
      <c r="C19" s="23">
        <v>6.114370736363381</v>
      </c>
      <c r="D19" s="23">
        <v>6.4849954643908401</v>
      </c>
      <c r="E19" s="23">
        <v>6.0778859527121005</v>
      </c>
      <c r="F19" s="23" t="s">
        <v>6</v>
      </c>
      <c r="G19" s="23" t="s">
        <v>6</v>
      </c>
      <c r="H19" s="1" t="s">
        <v>67</v>
      </c>
    </row>
    <row r="20" spans="1:8" x14ac:dyDescent="0.2">
      <c r="A20" s="24" t="s">
        <v>49</v>
      </c>
      <c r="B20" s="25">
        <v>-5.7264889662263707</v>
      </c>
      <c r="C20" s="25">
        <v>52.25270576390637</v>
      </c>
      <c r="D20" s="25">
        <v>-3.7312763476544983</v>
      </c>
      <c r="E20" s="25">
        <v>27.531910928910836</v>
      </c>
      <c r="F20" s="25" t="s">
        <v>6</v>
      </c>
      <c r="G20" s="25" t="s">
        <v>6</v>
      </c>
      <c r="H20" s="1" t="s">
        <v>67</v>
      </c>
    </row>
    <row r="21" spans="1:8" x14ac:dyDescent="0.2">
      <c r="A21" s="22" t="s">
        <v>50</v>
      </c>
      <c r="B21" s="23">
        <v>5.3420190280909194</v>
      </c>
      <c r="C21" s="23">
        <v>8.0201574458058467</v>
      </c>
      <c r="D21" s="23">
        <v>11.951157697299639</v>
      </c>
      <c r="E21" s="23">
        <v>4.6114593133003821</v>
      </c>
      <c r="F21" s="23">
        <v>-7.386877919884987</v>
      </c>
      <c r="G21" s="23">
        <v>-8.8700870038585364</v>
      </c>
      <c r="H21" s="1" t="s">
        <v>67</v>
      </c>
    </row>
    <row r="22" spans="1:8" x14ac:dyDescent="0.2">
      <c r="A22" s="24" t="s">
        <v>14</v>
      </c>
      <c r="B22" s="25" t="s">
        <v>147</v>
      </c>
      <c r="C22" s="25" t="s">
        <v>147</v>
      </c>
      <c r="D22" s="25">
        <v>-9.3525179856115113</v>
      </c>
      <c r="E22" s="25">
        <v>-1.8518518518518519</v>
      </c>
      <c r="F22" s="25" t="s">
        <v>6</v>
      </c>
      <c r="G22" s="25" t="s">
        <v>6</v>
      </c>
      <c r="H22" s="1" t="s">
        <v>67</v>
      </c>
    </row>
    <row r="23" spans="1:8" x14ac:dyDescent="0.2">
      <c r="A23" s="22" t="s">
        <v>15</v>
      </c>
      <c r="B23" s="23">
        <v>15.145778114350625</v>
      </c>
      <c r="C23" s="23">
        <v>-1.2824728707661954</v>
      </c>
      <c r="D23" s="23">
        <v>12.990527740189446</v>
      </c>
      <c r="E23" s="23">
        <v>11.209580838323353</v>
      </c>
      <c r="F23" s="23" t="s">
        <v>6</v>
      </c>
      <c r="G23" s="23" t="s">
        <v>6</v>
      </c>
      <c r="H23" s="1" t="s">
        <v>67</v>
      </c>
    </row>
    <row r="24" spans="1:8" x14ac:dyDescent="0.2">
      <c r="A24" s="24" t="s">
        <v>16</v>
      </c>
      <c r="B24" s="25">
        <v>2.8061155152887958</v>
      </c>
      <c r="C24" s="25">
        <v>2.7564283337996716</v>
      </c>
      <c r="D24" s="25">
        <v>1.6900221029365317</v>
      </c>
      <c r="E24" s="25">
        <v>3.575568316077856</v>
      </c>
      <c r="F24" s="25">
        <v>4.4579353700231552</v>
      </c>
      <c r="G24" s="25">
        <v>1.4776267550440596</v>
      </c>
      <c r="H24" s="1" t="s">
        <v>67</v>
      </c>
    </row>
    <row r="25" spans="1:8" x14ac:dyDescent="0.2">
      <c r="A25" s="22" t="s">
        <v>17</v>
      </c>
      <c r="B25" s="23">
        <v>2.5647141261598447</v>
      </c>
      <c r="C25" s="23" t="s">
        <v>6</v>
      </c>
      <c r="D25" s="23">
        <v>4.143247876569971</v>
      </c>
      <c r="E25" s="23" t="s">
        <v>6</v>
      </c>
      <c r="F25" s="23" t="s">
        <v>6</v>
      </c>
      <c r="G25" s="23" t="s">
        <v>6</v>
      </c>
      <c r="H25" s="1" t="s">
        <v>67</v>
      </c>
    </row>
    <row r="26" spans="1:8" ht="12.75" customHeight="1" x14ac:dyDescent="0.2">
      <c r="A26" s="24" t="s">
        <v>18</v>
      </c>
      <c r="B26" s="25">
        <v>4.0230345672883994</v>
      </c>
      <c r="C26" s="25">
        <v>18.637336879231214</v>
      </c>
      <c r="D26" s="25">
        <v>7.8836731269320248</v>
      </c>
      <c r="E26" s="25">
        <v>6.4167526199814908</v>
      </c>
      <c r="F26" s="25">
        <v>4.0254175387708315</v>
      </c>
      <c r="G26" s="25">
        <v>2.7480833491146579</v>
      </c>
      <c r="H26" s="1" t="s">
        <v>67</v>
      </c>
    </row>
    <row r="27" spans="1:8" x14ac:dyDescent="0.2">
      <c r="A27" s="22" t="s">
        <v>51</v>
      </c>
      <c r="B27" s="23" t="s">
        <v>6</v>
      </c>
      <c r="C27" s="23" t="s">
        <v>6</v>
      </c>
      <c r="D27" s="23">
        <v>3.9105790451391638</v>
      </c>
      <c r="E27" s="23">
        <v>8.9476591189683106</v>
      </c>
      <c r="F27" s="23">
        <v>9.5211013957015265</v>
      </c>
      <c r="G27" s="23">
        <v>0.79138046203942014</v>
      </c>
      <c r="H27" s="1" t="s">
        <v>67</v>
      </c>
    </row>
    <row r="28" spans="1:8" x14ac:dyDescent="0.2">
      <c r="A28" s="24" t="s">
        <v>19</v>
      </c>
      <c r="B28" s="25">
        <v>10.369239675365067</v>
      </c>
      <c r="C28" s="25">
        <v>-31.102071821070769</v>
      </c>
      <c r="D28" s="25">
        <v>5.1072166935290202</v>
      </c>
      <c r="E28" s="25">
        <v>18.754612275426716</v>
      </c>
      <c r="F28" s="25">
        <v>14.62970146024816</v>
      </c>
      <c r="G28" s="25">
        <v>24.238128430986578</v>
      </c>
      <c r="H28" s="1" t="s">
        <v>67</v>
      </c>
    </row>
    <row r="29" spans="1:8" x14ac:dyDescent="0.2">
      <c r="A29" s="22" t="s">
        <v>20</v>
      </c>
      <c r="B29" s="23">
        <v>-0.53686454019995766</v>
      </c>
      <c r="C29" s="23">
        <v>-5.4929129348880865</v>
      </c>
      <c r="D29" s="23">
        <v>22.399375287842219</v>
      </c>
      <c r="E29" s="23">
        <v>11.054624862690851</v>
      </c>
      <c r="F29" s="23" t="s">
        <v>6</v>
      </c>
      <c r="G29" s="23" t="s">
        <v>6</v>
      </c>
      <c r="H29" s="1" t="s">
        <v>67</v>
      </c>
    </row>
    <row r="30" spans="1:8" x14ac:dyDescent="0.2">
      <c r="A30" s="24" t="s">
        <v>54</v>
      </c>
      <c r="B30" s="25">
        <v>-0.49441997673575239</v>
      </c>
      <c r="C30" s="25" t="s">
        <v>6</v>
      </c>
      <c r="D30" s="25">
        <v>8.875359361960351</v>
      </c>
      <c r="E30" s="25" t="s">
        <v>6</v>
      </c>
      <c r="F30" s="25" t="s">
        <v>6</v>
      </c>
      <c r="G30" s="25" t="s">
        <v>6</v>
      </c>
      <c r="H30" s="1" t="s">
        <v>67</v>
      </c>
    </row>
    <row r="31" spans="1:8" x14ac:dyDescent="0.2">
      <c r="A31" s="22" t="s">
        <v>21</v>
      </c>
      <c r="B31" s="23">
        <v>3.3285489713621761</v>
      </c>
      <c r="C31" s="23">
        <v>6.3235877761608679</v>
      </c>
      <c r="D31" s="23">
        <v>2.3043592436974789</v>
      </c>
      <c r="E31" s="23">
        <v>7.6878649810691142</v>
      </c>
      <c r="F31" s="23" t="s">
        <v>6</v>
      </c>
      <c r="G31" s="23" t="s">
        <v>6</v>
      </c>
      <c r="H31" s="1" t="s">
        <v>67</v>
      </c>
    </row>
    <row r="32" spans="1:8" x14ac:dyDescent="0.2">
      <c r="A32" s="24" t="s">
        <v>22</v>
      </c>
      <c r="B32" s="25" t="s">
        <v>6</v>
      </c>
      <c r="C32" s="25" t="s">
        <v>6</v>
      </c>
      <c r="D32" s="25">
        <v>34.022807076213091</v>
      </c>
      <c r="E32" s="25">
        <v>-0.74210774435642601</v>
      </c>
      <c r="F32" s="25">
        <v>16.021783727977887</v>
      </c>
      <c r="G32" s="25">
        <v>16.255135547579897</v>
      </c>
      <c r="H32" s="1" t="s">
        <v>67</v>
      </c>
    </row>
    <row r="33" spans="1:8" x14ac:dyDescent="0.2">
      <c r="A33" s="22" t="s">
        <v>23</v>
      </c>
      <c r="B33" s="23">
        <v>9.6481471358335682</v>
      </c>
      <c r="C33" s="23">
        <v>-5.8641585915275192</v>
      </c>
      <c r="D33" s="23">
        <v>14.097274595921508</v>
      </c>
      <c r="E33" s="23">
        <v>5.1285706879568647</v>
      </c>
      <c r="F33" s="23">
        <v>4.7705557761155575</v>
      </c>
      <c r="G33" s="23">
        <v>4.7054724066620626</v>
      </c>
      <c r="H33" s="1" t="s">
        <v>67</v>
      </c>
    </row>
    <row r="34" spans="1:8" x14ac:dyDescent="0.2">
      <c r="A34" s="24" t="s">
        <v>24</v>
      </c>
      <c r="B34" s="25">
        <v>8.7800964491622722</v>
      </c>
      <c r="C34" s="25">
        <v>-1.5279119543863926</v>
      </c>
      <c r="D34" s="25">
        <v>-2.8817205501162118</v>
      </c>
      <c r="E34" s="25">
        <v>4.3825949870441052</v>
      </c>
      <c r="F34" s="25" t="s">
        <v>6</v>
      </c>
      <c r="G34" s="25" t="s">
        <v>6</v>
      </c>
      <c r="H34" s="1" t="s">
        <v>67</v>
      </c>
    </row>
    <row r="35" spans="1:8" x14ac:dyDescent="0.2">
      <c r="A35" s="22" t="s">
        <v>25</v>
      </c>
      <c r="B35" s="23" t="s">
        <v>6</v>
      </c>
      <c r="C35" s="23">
        <v>-9.4606280301531509</v>
      </c>
      <c r="D35" s="23" t="s">
        <v>6</v>
      </c>
      <c r="E35" s="23">
        <v>0.55394971516774061</v>
      </c>
      <c r="F35" s="23" t="s">
        <v>6</v>
      </c>
      <c r="G35" s="23" t="s">
        <v>6</v>
      </c>
      <c r="H35" s="1" t="s">
        <v>67</v>
      </c>
    </row>
    <row r="36" spans="1:8" x14ac:dyDescent="0.2">
      <c r="A36" s="24" t="s">
        <v>26</v>
      </c>
      <c r="B36" s="25" t="s">
        <v>6</v>
      </c>
      <c r="C36" s="25" t="s">
        <v>6</v>
      </c>
      <c r="D36" s="25">
        <v>23.730709982407106</v>
      </c>
      <c r="E36" s="25">
        <v>-11.758768347717833</v>
      </c>
      <c r="F36" s="25">
        <v>16.764105477915081</v>
      </c>
      <c r="G36" s="25">
        <v>10.499678117854607</v>
      </c>
      <c r="H36" s="1" t="s">
        <v>67</v>
      </c>
    </row>
    <row r="37" spans="1:8" x14ac:dyDescent="0.2">
      <c r="A37" s="22" t="s">
        <v>27</v>
      </c>
      <c r="B37" s="23">
        <v>31.164159581425775</v>
      </c>
      <c r="C37" s="23">
        <v>-17.65145848915482</v>
      </c>
      <c r="D37" s="23">
        <v>41.755216383307584</v>
      </c>
      <c r="E37" s="23">
        <v>-0.36117073835565172</v>
      </c>
      <c r="F37" s="23">
        <v>16.442155309033282</v>
      </c>
      <c r="G37" s="23">
        <v>-19.348984915504143</v>
      </c>
      <c r="H37" s="1" t="s">
        <v>67</v>
      </c>
    </row>
    <row r="38" spans="1:8" x14ac:dyDescent="0.2">
      <c r="A38" s="24" t="s">
        <v>28</v>
      </c>
      <c r="B38" s="25">
        <v>3.1482256306360834</v>
      </c>
      <c r="C38" s="25">
        <v>-9.8267777893419375</v>
      </c>
      <c r="D38" s="25">
        <v>11.09639642765025</v>
      </c>
      <c r="E38" s="25">
        <v>9.6377968577743864</v>
      </c>
      <c r="F38" s="25" t="s">
        <v>6</v>
      </c>
      <c r="G38" s="25" t="s">
        <v>6</v>
      </c>
      <c r="H38" s="1" t="s">
        <v>67</v>
      </c>
    </row>
    <row r="39" spans="1:8" x14ac:dyDescent="0.2">
      <c r="A39" s="22" t="s">
        <v>55</v>
      </c>
      <c r="B39" s="23">
        <v>12.167681128349493</v>
      </c>
      <c r="C39" s="23">
        <v>8.5604066722937979</v>
      </c>
      <c r="D39" s="23">
        <v>7.0316860557069791</v>
      </c>
      <c r="E39" s="23">
        <v>1.5012398313333581</v>
      </c>
      <c r="F39" s="23" t="s">
        <v>6</v>
      </c>
      <c r="G39" s="23" t="s">
        <v>6</v>
      </c>
      <c r="H39" s="1" t="s">
        <v>67</v>
      </c>
    </row>
    <row r="40" spans="1:8" x14ac:dyDescent="0.2">
      <c r="A40" s="24" t="s">
        <v>29</v>
      </c>
      <c r="B40" s="25">
        <v>6.7254210246506547</v>
      </c>
      <c r="C40" s="25">
        <v>13.821008684408316</v>
      </c>
      <c r="D40" s="25">
        <v>16.638997734151779</v>
      </c>
      <c r="E40" s="25">
        <v>5.0827773270440462</v>
      </c>
      <c r="F40" s="25">
        <v>11.480536206789264</v>
      </c>
      <c r="G40" s="25">
        <v>-7.2021203288019962</v>
      </c>
      <c r="H40" s="1" t="s">
        <v>67</v>
      </c>
    </row>
    <row r="41" spans="1:8" x14ac:dyDescent="0.2">
      <c r="A41" s="22" t="s">
        <v>31</v>
      </c>
      <c r="B41" s="23">
        <v>-18.719140093445546</v>
      </c>
      <c r="C41" s="23" t="s">
        <v>6</v>
      </c>
      <c r="D41" s="23">
        <v>4.8467820182700292</v>
      </c>
      <c r="E41" s="23" t="s">
        <v>6</v>
      </c>
      <c r="F41" s="23">
        <v>85.876499506829362</v>
      </c>
      <c r="G41" s="23" t="s">
        <v>6</v>
      </c>
      <c r="H41" s="1" t="s">
        <v>67</v>
      </c>
    </row>
    <row r="42" spans="1:8" x14ac:dyDescent="0.2">
      <c r="A42" s="24" t="s">
        <v>57</v>
      </c>
      <c r="B42" s="25" t="s">
        <v>6</v>
      </c>
      <c r="C42" s="25" t="s">
        <v>6</v>
      </c>
      <c r="D42" s="25" t="s">
        <v>6</v>
      </c>
      <c r="E42" s="25" t="s">
        <v>6</v>
      </c>
      <c r="F42" s="25" t="s">
        <v>6</v>
      </c>
      <c r="G42" s="25">
        <v>12.375746008124228</v>
      </c>
      <c r="H42" s="1" t="s">
        <v>67</v>
      </c>
    </row>
    <row r="43" spans="1:8" x14ac:dyDescent="0.2">
      <c r="A43" s="22" t="s">
        <v>32</v>
      </c>
      <c r="B43" s="23">
        <v>6.9617835690099401</v>
      </c>
      <c r="C43" s="23" t="s">
        <v>6</v>
      </c>
      <c r="D43" s="23">
        <v>5.1782231133480856</v>
      </c>
      <c r="E43" s="23" t="s">
        <v>6</v>
      </c>
      <c r="F43" s="23" t="s">
        <v>6</v>
      </c>
      <c r="G43" s="23" t="s">
        <v>6</v>
      </c>
      <c r="H43" s="1" t="s">
        <v>67</v>
      </c>
    </row>
    <row r="44" spans="1:8" x14ac:dyDescent="0.2">
      <c r="A44" s="24" t="s">
        <v>60</v>
      </c>
      <c r="B44" s="25">
        <v>1.8479240293648806</v>
      </c>
      <c r="C44" s="25">
        <v>-5.5897072508057128</v>
      </c>
      <c r="D44" s="25">
        <v>12.107091249923364</v>
      </c>
      <c r="E44" s="25">
        <v>3.8427822023590381</v>
      </c>
      <c r="F44" s="25">
        <v>6.1144878259533275</v>
      </c>
      <c r="G44" s="25">
        <v>-11.679950483421717</v>
      </c>
      <c r="H44" s="1" t="s">
        <v>67</v>
      </c>
    </row>
    <row r="45" spans="1:8" x14ac:dyDescent="0.2">
      <c r="A45" s="22" t="s">
        <v>33</v>
      </c>
      <c r="B45" s="23">
        <v>1.7379458004014934</v>
      </c>
      <c r="C45" s="23">
        <v>-9.2203710033919926</v>
      </c>
      <c r="D45" s="23">
        <v>5.6361836087314208</v>
      </c>
      <c r="E45" s="23">
        <v>6.2116670552188991</v>
      </c>
      <c r="F45" s="23" t="s">
        <v>6</v>
      </c>
      <c r="G45" s="23" t="s">
        <v>6</v>
      </c>
      <c r="H45" s="1" t="s">
        <v>67</v>
      </c>
    </row>
    <row r="46" spans="1:8" x14ac:dyDescent="0.2">
      <c r="A46" s="24" t="s">
        <v>34</v>
      </c>
      <c r="B46" s="25">
        <v>4.5323674041410964</v>
      </c>
      <c r="C46" s="25">
        <v>12.520610723719091</v>
      </c>
      <c r="D46" s="25">
        <v>6.3390719870855081</v>
      </c>
      <c r="E46" s="25">
        <v>-2.977117425222207</v>
      </c>
      <c r="F46" s="25">
        <v>16.776270421834571</v>
      </c>
      <c r="G46" s="25">
        <v>-6.8359201976234152</v>
      </c>
      <c r="H46" s="1" t="s">
        <v>67</v>
      </c>
    </row>
    <row r="47" spans="1:8" x14ac:dyDescent="0.2">
      <c r="A47" s="22" t="s">
        <v>61</v>
      </c>
      <c r="B47" s="23">
        <v>26.85391931420925</v>
      </c>
      <c r="C47" s="23">
        <v>3.522167896678269</v>
      </c>
      <c r="D47" s="23">
        <v>-2.6981499808284197</v>
      </c>
      <c r="E47" s="23">
        <v>4.439476190611547</v>
      </c>
      <c r="F47" s="23">
        <v>5.8045362748452503</v>
      </c>
      <c r="G47" s="23">
        <v>3.2069050344432832</v>
      </c>
      <c r="H47" s="1" t="s">
        <v>67</v>
      </c>
    </row>
    <row r="48" spans="1:8" x14ac:dyDescent="0.2">
      <c r="A48" s="24" t="s">
        <v>36</v>
      </c>
      <c r="B48" s="25" t="s">
        <v>6</v>
      </c>
      <c r="C48" s="25">
        <v>0.16164940746465403</v>
      </c>
      <c r="D48" s="25">
        <v>13.368926119083488</v>
      </c>
      <c r="E48" s="25">
        <v>9.1064087489342267</v>
      </c>
      <c r="F48" s="25">
        <v>11.401164973851023</v>
      </c>
      <c r="G48" s="25">
        <v>4.8816716650865049</v>
      </c>
      <c r="H48" s="1" t="s">
        <v>67</v>
      </c>
    </row>
    <row r="49" spans="1:8" x14ac:dyDescent="0.2">
      <c r="A49" s="22" t="s">
        <v>62</v>
      </c>
      <c r="B49" s="23" t="s">
        <v>6</v>
      </c>
      <c r="C49" s="23">
        <v>3.4986142589678795</v>
      </c>
      <c r="D49" s="23" t="s">
        <v>6</v>
      </c>
      <c r="E49" s="23">
        <v>11.091009650323571</v>
      </c>
      <c r="F49" s="23" t="s">
        <v>6</v>
      </c>
      <c r="G49" s="23" t="s">
        <v>6</v>
      </c>
      <c r="H49" s="1" t="s">
        <v>67</v>
      </c>
    </row>
    <row r="50" spans="1:8" x14ac:dyDescent="0.2">
      <c r="A50" s="24" t="s">
        <v>37</v>
      </c>
      <c r="B50" s="25">
        <v>-1.5522886455549862</v>
      </c>
      <c r="C50" s="25">
        <v>4.2269161133744504</v>
      </c>
      <c r="D50" s="25">
        <v>13.881313333462243</v>
      </c>
      <c r="E50" s="25">
        <v>8.2961830497771558</v>
      </c>
      <c r="F50" s="25">
        <v>5.0636689577977885</v>
      </c>
      <c r="G50" s="25">
        <v>-1.2040856918248002</v>
      </c>
      <c r="H50" s="1" t="s">
        <v>67</v>
      </c>
    </row>
    <row r="51" spans="1:8" x14ac:dyDescent="0.2">
      <c r="A51" s="22" t="s">
        <v>39</v>
      </c>
      <c r="B51" s="23">
        <v>-9.5548467618915538</v>
      </c>
      <c r="C51" s="23">
        <v>-3.7411836859858938</v>
      </c>
      <c r="D51" s="23">
        <v>-11.737874410825604</v>
      </c>
      <c r="E51" s="23">
        <v>-0.17718715393133999</v>
      </c>
      <c r="F51" s="23" t="s">
        <v>6</v>
      </c>
      <c r="G51" s="23" t="s">
        <v>6</v>
      </c>
      <c r="H51" s="1" t="s">
        <v>67</v>
      </c>
    </row>
    <row r="52" spans="1:8" x14ac:dyDescent="0.2">
      <c r="A52" s="24" t="s">
        <v>63</v>
      </c>
      <c r="B52" s="25">
        <v>30.514308162339212</v>
      </c>
      <c r="C52" s="25">
        <v>8.0874317574042571</v>
      </c>
      <c r="D52" s="25">
        <v>6.8663144492971453</v>
      </c>
      <c r="E52" s="25">
        <v>11.154937499484236</v>
      </c>
      <c r="F52" s="25" t="s">
        <v>6</v>
      </c>
      <c r="G52" s="25" t="s">
        <v>6</v>
      </c>
      <c r="H52" s="1" t="s">
        <v>67</v>
      </c>
    </row>
    <row r="53" spans="1:8" x14ac:dyDescent="0.2">
      <c r="A53" s="22" t="s">
        <v>40</v>
      </c>
      <c r="B53" s="23">
        <v>15.617121027940719</v>
      </c>
      <c r="C53" s="23">
        <v>26.467931218203216</v>
      </c>
      <c r="D53" s="23">
        <v>28.412825504822923</v>
      </c>
      <c r="E53" s="23">
        <v>16.819812422093573</v>
      </c>
      <c r="F53" s="23" t="s">
        <v>6</v>
      </c>
      <c r="G53" s="23" t="s">
        <v>6</v>
      </c>
      <c r="H53" s="1" t="s">
        <v>67</v>
      </c>
    </row>
    <row r="54" spans="1:8" x14ac:dyDescent="0.2">
      <c r="A54" s="24" t="s">
        <v>41</v>
      </c>
      <c r="B54" s="25">
        <v>1.5715948886759115</v>
      </c>
      <c r="C54" s="25">
        <v>-2.4284661672602237</v>
      </c>
      <c r="D54" s="25">
        <v>3.8287290738420312</v>
      </c>
      <c r="E54" s="25">
        <v>7.3010539178249578</v>
      </c>
      <c r="F54" s="25">
        <v>2.5231477179616615</v>
      </c>
      <c r="G54" s="25">
        <v>7.2777506359608486</v>
      </c>
      <c r="H54" s="1" t="s">
        <v>67</v>
      </c>
    </row>
    <row r="55" spans="1:8" ht="12.75" customHeight="1" x14ac:dyDescent="0.2">
      <c r="A55" s="22" t="s">
        <v>42</v>
      </c>
      <c r="B55" s="23">
        <v>6.0172916969134542</v>
      </c>
      <c r="C55" s="23">
        <v>8.7881345134092328</v>
      </c>
      <c r="D55" s="23">
        <v>6.4240396676183833</v>
      </c>
      <c r="E55" s="23">
        <v>7.5595074591106988</v>
      </c>
      <c r="F55" s="23" t="s">
        <v>6</v>
      </c>
      <c r="G55" s="23" t="s">
        <v>6</v>
      </c>
      <c r="H55" s="1" t="s">
        <v>67</v>
      </c>
    </row>
    <row r="56" spans="1:8" x14ac:dyDescent="0.2">
      <c r="A56" s="26" t="s">
        <v>65</v>
      </c>
      <c r="B56" s="27" t="s">
        <v>6</v>
      </c>
      <c r="C56" s="27" t="s">
        <v>6</v>
      </c>
      <c r="D56" s="27">
        <v>39.177782742929423</v>
      </c>
      <c r="E56" s="27">
        <v>-6.3379348141161591</v>
      </c>
      <c r="F56" s="27">
        <v>14.317406828319918</v>
      </c>
      <c r="G56" s="27">
        <v>28.908902141064338</v>
      </c>
      <c r="H56" s="1" t="s">
        <v>67</v>
      </c>
    </row>
    <row r="57" spans="1:8" x14ac:dyDescent="0.2">
      <c r="B57" s="14"/>
      <c r="C57" s="14"/>
      <c r="D57" s="14"/>
      <c r="E57" s="14"/>
      <c r="F57" s="14"/>
      <c r="G57" s="14"/>
    </row>
    <row r="58" spans="1:8" x14ac:dyDescent="0.15">
      <c r="A58" s="61" t="s">
        <v>191</v>
      </c>
      <c r="B58" s="61"/>
      <c r="C58" s="61"/>
      <c r="D58" s="61"/>
      <c r="E58" s="61"/>
      <c r="F58" s="61"/>
      <c r="G58" s="61"/>
    </row>
    <row r="59" spans="1:8" x14ac:dyDescent="0.15">
      <c r="A59" s="61"/>
      <c r="B59" s="61"/>
      <c r="C59" s="61"/>
      <c r="D59" s="61"/>
      <c r="E59" s="61"/>
      <c r="F59" s="61"/>
      <c r="G59" s="61"/>
    </row>
    <row r="60" spans="1:8" x14ac:dyDescent="0.15">
      <c r="A60" s="61"/>
      <c r="B60" s="61"/>
      <c r="C60" s="61"/>
      <c r="D60" s="61"/>
      <c r="E60" s="61"/>
      <c r="F60" s="61"/>
      <c r="G60" s="61"/>
    </row>
    <row r="61" spans="1:8" x14ac:dyDescent="0.15">
      <c r="A61" s="61"/>
      <c r="B61" s="61"/>
      <c r="C61" s="61"/>
      <c r="D61" s="61"/>
      <c r="E61" s="61"/>
      <c r="F61" s="61"/>
      <c r="G61" s="61"/>
    </row>
    <row r="62" spans="1:8" x14ac:dyDescent="0.15">
      <c r="A62" s="61"/>
      <c r="B62" s="61"/>
      <c r="C62" s="61"/>
      <c r="D62" s="61"/>
      <c r="E62" s="61"/>
      <c r="F62" s="61"/>
      <c r="G62" s="61"/>
    </row>
    <row r="63" spans="1:8" x14ac:dyDescent="0.2">
      <c r="B63" s="14"/>
      <c r="C63" s="14"/>
      <c r="D63" s="14"/>
      <c r="E63" s="14"/>
      <c r="F63" s="14"/>
      <c r="G63" s="14"/>
    </row>
    <row r="64" spans="1:8" x14ac:dyDescent="0.2">
      <c r="B64" s="14"/>
      <c r="C64" s="14"/>
      <c r="D64" s="14"/>
      <c r="E64" s="14"/>
      <c r="F64" s="14"/>
      <c r="G64" s="14"/>
    </row>
    <row r="65" spans="2:7" x14ac:dyDescent="0.2">
      <c r="B65" s="14"/>
      <c r="C65" s="14"/>
      <c r="D65" s="14"/>
      <c r="E65" s="14"/>
      <c r="F65" s="14"/>
      <c r="G65" s="14"/>
    </row>
    <row r="66" spans="2:7" x14ac:dyDescent="0.2">
      <c r="B66" s="14"/>
      <c r="C66" s="14"/>
      <c r="D66" s="14"/>
      <c r="E66" s="14"/>
      <c r="F66" s="14"/>
      <c r="G66" s="14"/>
    </row>
    <row r="67" spans="2:7" x14ac:dyDescent="0.2">
      <c r="B67" s="14"/>
      <c r="C67" s="14"/>
      <c r="D67" s="14"/>
      <c r="E67" s="14"/>
      <c r="F67" s="14"/>
      <c r="G67" s="14"/>
    </row>
    <row r="68" spans="2:7" x14ac:dyDescent="0.2">
      <c r="B68" s="14"/>
      <c r="C68" s="14"/>
      <c r="D68" s="14"/>
      <c r="E68" s="14"/>
      <c r="F68" s="14"/>
      <c r="G68" s="14"/>
    </row>
    <row r="69" spans="2:7" x14ac:dyDescent="0.2">
      <c r="B69" s="14"/>
      <c r="C69" s="14"/>
      <c r="D69" s="14"/>
      <c r="E69" s="14"/>
      <c r="F69" s="14"/>
      <c r="G69" s="14"/>
    </row>
    <row r="70" spans="2:7" x14ac:dyDescent="0.2">
      <c r="B70" s="14"/>
      <c r="C70" s="14"/>
      <c r="D70" s="14"/>
      <c r="E70" s="14"/>
      <c r="F70" s="14"/>
      <c r="G70" s="14"/>
    </row>
    <row r="71" spans="2:7" x14ac:dyDescent="0.2">
      <c r="B71" s="14"/>
      <c r="C71" s="14"/>
      <c r="D71" s="14"/>
      <c r="E71" s="14"/>
      <c r="F71" s="14"/>
      <c r="G71" s="14"/>
    </row>
    <row r="72" spans="2:7" x14ac:dyDescent="0.2">
      <c r="B72" s="14"/>
      <c r="C72" s="14"/>
      <c r="D72" s="14"/>
      <c r="E72" s="14"/>
      <c r="F72" s="14"/>
      <c r="G72" s="14"/>
    </row>
    <row r="73" spans="2:7" x14ac:dyDescent="0.2">
      <c r="B73" s="14"/>
      <c r="C73" s="14"/>
      <c r="D73" s="14"/>
      <c r="E73" s="14"/>
      <c r="F73" s="14"/>
      <c r="G73" s="14"/>
    </row>
    <row r="74" spans="2:7" x14ac:dyDescent="0.2">
      <c r="B74" s="14"/>
      <c r="C74" s="14"/>
      <c r="D74" s="14"/>
      <c r="E74" s="14"/>
      <c r="F74" s="14"/>
      <c r="G74" s="14"/>
    </row>
    <row r="75" spans="2:7" x14ac:dyDescent="0.2">
      <c r="B75" s="14"/>
      <c r="C75" s="14"/>
      <c r="D75" s="14"/>
      <c r="E75" s="14"/>
      <c r="F75" s="14"/>
      <c r="G75" s="14"/>
    </row>
    <row r="76" spans="2:7" x14ac:dyDescent="0.2">
      <c r="B76" s="14"/>
      <c r="C76" s="14"/>
      <c r="D76" s="14"/>
      <c r="E76" s="14"/>
      <c r="F76" s="14"/>
      <c r="G76" s="14"/>
    </row>
  </sheetData>
  <mergeCells count="6">
    <mergeCell ref="A58:G62"/>
    <mergeCell ref="A3:G4"/>
    <mergeCell ref="A7:A8"/>
    <mergeCell ref="B7:C7"/>
    <mergeCell ref="D7:E7"/>
    <mergeCell ref="F7:G7"/>
  </mergeCells>
  <hyperlinks>
    <hyperlink ref="A1" location="'Home page'!A1" display="Return to the menu" xr:uid="{4E864A11-6B7C-4263-BD5F-7E3ABAAB9260}"/>
  </hyperlinks>
  <pageMargins left="0.7" right="0.7" top="0.75" bottom="0.75" header="0.3" footer="0.3"/>
  <pageSetup scale="8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9DCB9-9F94-42F4-9500-74AB0B5E31BE}">
  <sheetPr>
    <pageSetUpPr fitToPage="1"/>
  </sheetPr>
  <dimension ref="A1:M42"/>
  <sheetViews>
    <sheetView zoomScale="85" zoomScaleNormal="85" workbookViewId="0"/>
  </sheetViews>
  <sheetFormatPr defaultColWidth="10.6640625" defaultRowHeight="12.75" x14ac:dyDescent="0.2"/>
  <cols>
    <col min="1" max="16384" width="10.6640625" style="116"/>
  </cols>
  <sheetData>
    <row r="1" spans="1:13" x14ac:dyDescent="0.2">
      <c r="A1" s="84" t="s">
        <v>166</v>
      </c>
    </row>
    <row r="3" spans="1:13" ht="12.75" customHeight="1" x14ac:dyDescent="0.2">
      <c r="A3" s="117" t="s">
        <v>193</v>
      </c>
      <c r="B3" s="117"/>
      <c r="C3" s="117"/>
      <c r="D3" s="117"/>
      <c r="E3" s="117"/>
      <c r="F3" s="117"/>
      <c r="G3" s="117"/>
      <c r="H3" s="117"/>
      <c r="I3" s="117"/>
      <c r="J3" s="117"/>
      <c r="K3" s="117"/>
      <c r="L3" s="117"/>
      <c r="M3" s="117"/>
    </row>
    <row r="4" spans="1:13" x14ac:dyDescent="0.2">
      <c r="A4" s="117"/>
      <c r="B4" s="117"/>
      <c r="C4" s="117"/>
      <c r="D4" s="117"/>
      <c r="E4" s="117"/>
      <c r="F4" s="117"/>
      <c r="G4" s="117"/>
      <c r="H4" s="117"/>
      <c r="I4" s="117"/>
      <c r="J4" s="117"/>
      <c r="K4" s="117"/>
      <c r="L4" s="117"/>
      <c r="M4" s="117"/>
    </row>
    <row r="5" spans="1:13" x14ac:dyDescent="0.2">
      <c r="A5" s="117"/>
      <c r="B5" s="117"/>
      <c r="C5" s="117"/>
      <c r="D5" s="117"/>
      <c r="E5" s="117"/>
      <c r="F5" s="117"/>
      <c r="G5" s="117"/>
      <c r="H5" s="117"/>
      <c r="I5" s="117"/>
      <c r="J5" s="117"/>
      <c r="K5" s="117"/>
      <c r="L5" s="117"/>
      <c r="M5" s="117"/>
    </row>
    <row r="6" spans="1:13" x14ac:dyDescent="0.2">
      <c r="A6" s="117"/>
      <c r="B6" s="117"/>
      <c r="C6" s="117"/>
      <c r="D6" s="117"/>
      <c r="E6" s="117"/>
      <c r="F6" s="117"/>
      <c r="G6" s="117"/>
      <c r="H6" s="117"/>
      <c r="I6" s="117"/>
      <c r="J6" s="117"/>
      <c r="K6" s="117"/>
      <c r="L6" s="117"/>
      <c r="M6" s="117"/>
    </row>
    <row r="7" spans="1:13" x14ac:dyDescent="0.2">
      <c r="A7" s="117"/>
      <c r="B7" s="117"/>
      <c r="C7" s="117"/>
      <c r="D7" s="117"/>
      <c r="E7" s="117"/>
      <c r="F7" s="117"/>
      <c r="G7" s="117"/>
      <c r="H7" s="117"/>
      <c r="I7" s="117"/>
      <c r="J7" s="117"/>
      <c r="K7" s="117"/>
      <c r="L7" s="117"/>
      <c r="M7" s="117"/>
    </row>
    <row r="8" spans="1:13" x14ac:dyDescent="0.2">
      <c r="A8" s="117"/>
      <c r="B8" s="117"/>
      <c r="C8" s="117"/>
      <c r="D8" s="117"/>
      <c r="E8" s="117"/>
      <c r="F8" s="117"/>
      <c r="G8" s="117"/>
      <c r="H8" s="117"/>
      <c r="I8" s="117"/>
      <c r="J8" s="117"/>
      <c r="K8" s="117"/>
      <c r="L8" s="117"/>
      <c r="M8" s="117"/>
    </row>
    <row r="9" spans="1:13" x14ac:dyDescent="0.2">
      <c r="A9" s="117"/>
      <c r="B9" s="117"/>
      <c r="C9" s="117"/>
      <c r="D9" s="117"/>
      <c r="E9" s="117"/>
      <c r="F9" s="117"/>
      <c r="G9" s="117"/>
      <c r="H9" s="117"/>
      <c r="I9" s="117"/>
      <c r="J9" s="117"/>
      <c r="K9" s="117"/>
      <c r="L9" s="117"/>
      <c r="M9" s="117"/>
    </row>
    <row r="10" spans="1:13" x14ac:dyDescent="0.2">
      <c r="A10" s="117"/>
      <c r="B10" s="117"/>
      <c r="C10" s="117"/>
      <c r="D10" s="117"/>
      <c r="E10" s="117"/>
      <c r="F10" s="117"/>
      <c r="G10" s="117"/>
      <c r="H10" s="117"/>
      <c r="I10" s="117"/>
      <c r="J10" s="117"/>
      <c r="K10" s="117"/>
      <c r="L10" s="117"/>
      <c r="M10" s="117"/>
    </row>
    <row r="11" spans="1:13" x14ac:dyDescent="0.2">
      <c r="A11" s="117"/>
      <c r="B11" s="117"/>
      <c r="C11" s="117"/>
      <c r="D11" s="117"/>
      <c r="E11" s="117"/>
      <c r="F11" s="117"/>
      <c r="G11" s="117"/>
      <c r="H11" s="117"/>
      <c r="I11" s="117"/>
      <c r="J11" s="117"/>
      <c r="K11" s="117"/>
      <c r="L11" s="117"/>
      <c r="M11" s="117"/>
    </row>
    <row r="12" spans="1:13" x14ac:dyDescent="0.2">
      <c r="A12" s="117"/>
      <c r="B12" s="117"/>
      <c r="C12" s="117"/>
      <c r="D12" s="117"/>
      <c r="E12" s="117"/>
      <c r="F12" s="117"/>
      <c r="G12" s="117"/>
      <c r="H12" s="117"/>
      <c r="I12" s="117"/>
      <c r="J12" s="117"/>
      <c r="K12" s="117"/>
      <c r="L12" s="117"/>
      <c r="M12" s="117"/>
    </row>
    <row r="13" spans="1:13" x14ac:dyDescent="0.2">
      <c r="A13" s="117"/>
      <c r="B13" s="117"/>
      <c r="C13" s="117"/>
      <c r="D13" s="117"/>
      <c r="E13" s="117"/>
      <c r="F13" s="117"/>
      <c r="G13" s="117"/>
      <c r="H13" s="117"/>
      <c r="I13" s="117"/>
      <c r="J13" s="117"/>
      <c r="K13" s="117"/>
      <c r="L13" s="117"/>
      <c r="M13" s="117"/>
    </row>
    <row r="14" spans="1:13" x14ac:dyDescent="0.2">
      <c r="A14" s="117"/>
      <c r="B14" s="117"/>
      <c r="C14" s="117"/>
      <c r="D14" s="117"/>
      <c r="E14" s="117"/>
      <c r="F14" s="117"/>
      <c r="G14" s="117"/>
      <c r="H14" s="117"/>
      <c r="I14" s="117"/>
      <c r="J14" s="117"/>
      <c r="K14" s="117"/>
      <c r="L14" s="117"/>
      <c r="M14" s="117"/>
    </row>
    <row r="15" spans="1:13" x14ac:dyDescent="0.2">
      <c r="A15" s="117"/>
      <c r="B15" s="117"/>
      <c r="C15" s="117"/>
      <c r="D15" s="117"/>
      <c r="E15" s="117"/>
      <c r="F15" s="117"/>
      <c r="G15" s="117"/>
      <c r="H15" s="117"/>
      <c r="I15" s="117"/>
      <c r="J15" s="117"/>
      <c r="K15" s="117"/>
      <c r="L15" s="117"/>
      <c r="M15" s="117"/>
    </row>
    <row r="16" spans="1:13" x14ac:dyDescent="0.2">
      <c r="A16" s="117"/>
      <c r="B16" s="117"/>
      <c r="C16" s="117"/>
      <c r="D16" s="117"/>
      <c r="E16" s="117"/>
      <c r="F16" s="117"/>
      <c r="G16" s="117"/>
      <c r="H16" s="117"/>
      <c r="I16" s="117"/>
      <c r="J16" s="117"/>
      <c r="K16" s="117"/>
      <c r="L16" s="117"/>
      <c r="M16" s="117"/>
    </row>
    <row r="17" spans="1:13" x14ac:dyDescent="0.2">
      <c r="A17" s="117"/>
      <c r="B17" s="117"/>
      <c r="C17" s="117"/>
      <c r="D17" s="117"/>
      <c r="E17" s="117"/>
      <c r="F17" s="117"/>
      <c r="G17" s="117"/>
      <c r="H17" s="117"/>
      <c r="I17" s="117"/>
      <c r="J17" s="117"/>
      <c r="K17" s="117"/>
      <c r="L17" s="117"/>
      <c r="M17" s="117"/>
    </row>
    <row r="18" spans="1:13" x14ac:dyDescent="0.2">
      <c r="A18" s="117"/>
      <c r="B18" s="117"/>
      <c r="C18" s="117"/>
      <c r="D18" s="117"/>
      <c r="E18" s="117"/>
      <c r="F18" s="117"/>
      <c r="G18" s="117"/>
      <c r="H18" s="117"/>
      <c r="I18" s="117"/>
      <c r="J18" s="117"/>
      <c r="K18" s="117"/>
      <c r="L18" s="117"/>
      <c r="M18" s="117"/>
    </row>
    <row r="19" spans="1:13" x14ac:dyDescent="0.2">
      <c r="A19" s="117"/>
      <c r="B19" s="117"/>
      <c r="C19" s="117"/>
      <c r="D19" s="117"/>
      <c r="E19" s="117"/>
      <c r="F19" s="117"/>
      <c r="G19" s="117"/>
      <c r="H19" s="117"/>
      <c r="I19" s="117"/>
      <c r="J19" s="117"/>
      <c r="K19" s="117"/>
      <c r="L19" s="117"/>
      <c r="M19" s="117"/>
    </row>
    <row r="20" spans="1:13" x14ac:dyDescent="0.2">
      <c r="A20" s="117"/>
      <c r="B20" s="117"/>
      <c r="C20" s="117"/>
      <c r="D20" s="117"/>
      <c r="E20" s="117"/>
      <c r="F20" s="117"/>
      <c r="G20" s="117"/>
      <c r="H20" s="117"/>
      <c r="I20" s="117"/>
      <c r="J20" s="117"/>
      <c r="K20" s="117"/>
      <c r="L20" s="117"/>
      <c r="M20" s="117"/>
    </row>
    <row r="21" spans="1:13" x14ac:dyDescent="0.2">
      <c r="A21" s="117"/>
      <c r="B21" s="117"/>
      <c r="C21" s="117"/>
      <c r="D21" s="117"/>
      <c r="E21" s="117"/>
      <c r="F21" s="117"/>
      <c r="G21" s="117"/>
      <c r="H21" s="117"/>
      <c r="I21" s="117"/>
      <c r="J21" s="117"/>
      <c r="K21" s="117"/>
      <c r="L21" s="117"/>
      <c r="M21" s="117"/>
    </row>
    <row r="22" spans="1:13" x14ac:dyDescent="0.2">
      <c r="A22" s="117"/>
      <c r="B22" s="117"/>
      <c r="C22" s="117"/>
      <c r="D22" s="117"/>
      <c r="E22" s="117"/>
      <c r="F22" s="117"/>
      <c r="G22" s="117"/>
      <c r="H22" s="117"/>
      <c r="I22" s="117"/>
      <c r="J22" s="117"/>
      <c r="K22" s="117"/>
      <c r="L22" s="117"/>
      <c r="M22" s="117"/>
    </row>
    <row r="23" spans="1:13" x14ac:dyDescent="0.2">
      <c r="A23" s="117"/>
      <c r="B23" s="117"/>
      <c r="C23" s="117"/>
      <c r="D23" s="117"/>
      <c r="E23" s="117"/>
      <c r="F23" s="117"/>
      <c r="G23" s="117"/>
      <c r="H23" s="117"/>
      <c r="I23" s="117"/>
      <c r="J23" s="117"/>
      <c r="K23" s="117"/>
      <c r="L23" s="117"/>
      <c r="M23" s="117"/>
    </row>
    <row r="24" spans="1:13" x14ac:dyDescent="0.2">
      <c r="A24" s="117"/>
      <c r="B24" s="117"/>
      <c r="C24" s="117"/>
      <c r="D24" s="117"/>
      <c r="E24" s="117"/>
      <c r="F24" s="117"/>
      <c r="G24" s="117"/>
      <c r="H24" s="117"/>
      <c r="I24" s="117"/>
      <c r="J24" s="117"/>
      <c r="K24" s="117"/>
      <c r="L24" s="117"/>
      <c r="M24" s="117"/>
    </row>
    <row r="25" spans="1:13" x14ac:dyDescent="0.2">
      <c r="A25" s="117"/>
      <c r="B25" s="117"/>
      <c r="C25" s="117"/>
      <c r="D25" s="117"/>
      <c r="E25" s="117"/>
      <c r="F25" s="117"/>
      <c r="G25" s="117"/>
      <c r="H25" s="117"/>
      <c r="I25" s="117"/>
      <c r="J25" s="117"/>
      <c r="K25" s="117"/>
      <c r="L25" s="117"/>
      <c r="M25" s="117"/>
    </row>
    <row r="26" spans="1:13" x14ac:dyDescent="0.2">
      <c r="A26" s="117"/>
      <c r="B26" s="117"/>
      <c r="C26" s="117"/>
      <c r="D26" s="117"/>
      <c r="E26" s="117"/>
      <c r="F26" s="117"/>
      <c r="G26" s="117"/>
      <c r="H26" s="117"/>
      <c r="I26" s="117"/>
      <c r="J26" s="117"/>
      <c r="K26" s="117"/>
      <c r="L26" s="117"/>
      <c r="M26" s="117"/>
    </row>
    <row r="27" spans="1:13" x14ac:dyDescent="0.2">
      <c r="A27" s="117"/>
      <c r="B27" s="117"/>
      <c r="C27" s="117"/>
      <c r="D27" s="117"/>
      <c r="E27" s="117"/>
      <c r="F27" s="117"/>
      <c r="G27" s="117"/>
      <c r="H27" s="117"/>
      <c r="I27" s="117"/>
      <c r="J27" s="117"/>
      <c r="K27" s="117"/>
      <c r="L27" s="117"/>
      <c r="M27" s="117"/>
    </row>
    <row r="28" spans="1:13" x14ac:dyDescent="0.2">
      <c r="A28" s="117"/>
      <c r="B28" s="117"/>
      <c r="C28" s="117"/>
      <c r="D28" s="117"/>
      <c r="E28" s="117"/>
      <c r="F28" s="117"/>
      <c r="G28" s="117"/>
      <c r="H28" s="117"/>
      <c r="I28" s="117"/>
      <c r="J28" s="117"/>
      <c r="K28" s="117"/>
      <c r="L28" s="117"/>
      <c r="M28" s="117"/>
    </row>
    <row r="29" spans="1:13" x14ac:dyDescent="0.2">
      <c r="A29" s="117"/>
      <c r="B29" s="117"/>
      <c r="C29" s="117"/>
      <c r="D29" s="117"/>
      <c r="E29" s="117"/>
      <c r="F29" s="117"/>
      <c r="G29" s="117"/>
      <c r="H29" s="117"/>
      <c r="I29" s="117"/>
      <c r="J29" s="117"/>
      <c r="K29" s="117"/>
      <c r="L29" s="117"/>
      <c r="M29" s="117"/>
    </row>
    <row r="30" spans="1:13" x14ac:dyDescent="0.2">
      <c r="A30" s="117"/>
      <c r="B30" s="117"/>
      <c r="C30" s="117"/>
      <c r="D30" s="117"/>
      <c r="E30" s="117"/>
      <c r="F30" s="117"/>
      <c r="G30" s="117"/>
      <c r="H30" s="117"/>
      <c r="I30" s="117"/>
      <c r="J30" s="117"/>
      <c r="K30" s="117"/>
      <c r="L30" s="117"/>
      <c r="M30" s="117"/>
    </row>
    <row r="31" spans="1:13" x14ac:dyDescent="0.2">
      <c r="A31" s="117"/>
      <c r="B31" s="117"/>
      <c r="C31" s="117"/>
      <c r="D31" s="117"/>
      <c r="E31" s="117"/>
      <c r="F31" s="117"/>
      <c r="G31" s="117"/>
      <c r="H31" s="117"/>
      <c r="I31" s="117"/>
      <c r="J31" s="117"/>
      <c r="K31" s="117"/>
      <c r="L31" s="117"/>
      <c r="M31" s="117"/>
    </row>
    <row r="32" spans="1:13" x14ac:dyDescent="0.2">
      <c r="A32" s="117"/>
      <c r="B32" s="117"/>
      <c r="C32" s="117"/>
      <c r="D32" s="117"/>
      <c r="E32" s="117"/>
      <c r="F32" s="117"/>
      <c r="G32" s="117"/>
      <c r="H32" s="117"/>
      <c r="I32" s="117"/>
      <c r="J32" s="117"/>
      <c r="K32" s="117"/>
      <c r="L32" s="117"/>
      <c r="M32" s="117"/>
    </row>
    <row r="33" spans="1:13" x14ac:dyDescent="0.2">
      <c r="A33" s="117"/>
      <c r="B33" s="117"/>
      <c r="C33" s="117"/>
      <c r="D33" s="117"/>
      <c r="E33" s="117"/>
      <c r="F33" s="117"/>
      <c r="G33" s="117"/>
      <c r="H33" s="117"/>
      <c r="I33" s="117"/>
      <c r="J33" s="117"/>
      <c r="K33" s="117"/>
      <c r="L33" s="117"/>
      <c r="M33" s="117"/>
    </row>
    <row r="34" spans="1:13" x14ac:dyDescent="0.2">
      <c r="A34" s="117"/>
      <c r="B34" s="117"/>
      <c r="C34" s="117"/>
      <c r="D34" s="117"/>
      <c r="E34" s="117"/>
      <c r="F34" s="117"/>
      <c r="G34" s="117"/>
      <c r="H34" s="117"/>
      <c r="I34" s="117"/>
      <c r="J34" s="117"/>
      <c r="K34" s="117"/>
      <c r="L34" s="117"/>
      <c r="M34" s="117"/>
    </row>
    <row r="35" spans="1:13" x14ac:dyDescent="0.2">
      <c r="A35" s="117"/>
      <c r="B35" s="117"/>
      <c r="C35" s="117"/>
      <c r="D35" s="117"/>
      <c r="E35" s="117"/>
      <c r="F35" s="117"/>
      <c r="G35" s="117"/>
      <c r="H35" s="117"/>
      <c r="I35" s="117"/>
      <c r="J35" s="117"/>
      <c r="K35" s="117"/>
      <c r="L35" s="117"/>
      <c r="M35" s="117"/>
    </row>
    <row r="36" spans="1:13" x14ac:dyDescent="0.2">
      <c r="A36" s="117"/>
      <c r="B36" s="117"/>
      <c r="C36" s="117"/>
      <c r="D36" s="117"/>
      <c r="E36" s="117"/>
      <c r="F36" s="117"/>
      <c r="G36" s="117"/>
      <c r="H36" s="117"/>
      <c r="I36" s="117"/>
      <c r="J36" s="117"/>
      <c r="K36" s="117"/>
      <c r="L36" s="117"/>
      <c r="M36" s="117"/>
    </row>
    <row r="37" spans="1:13" x14ac:dyDescent="0.2">
      <c r="A37" s="117"/>
      <c r="B37" s="117"/>
      <c r="C37" s="117"/>
      <c r="D37" s="117"/>
      <c r="E37" s="117"/>
      <c r="F37" s="117"/>
      <c r="G37" s="117"/>
      <c r="H37" s="117"/>
      <c r="I37" s="117"/>
      <c r="J37" s="117"/>
      <c r="K37" s="117"/>
      <c r="L37" s="117"/>
      <c r="M37" s="117"/>
    </row>
    <row r="38" spans="1:13" x14ac:dyDescent="0.2">
      <c r="A38" s="117"/>
      <c r="B38" s="117"/>
      <c r="C38" s="117"/>
      <c r="D38" s="117"/>
      <c r="E38" s="117"/>
      <c r="F38" s="117"/>
      <c r="G38" s="117"/>
      <c r="H38" s="117"/>
      <c r="I38" s="117"/>
      <c r="J38" s="117"/>
      <c r="K38" s="117"/>
      <c r="L38" s="117"/>
      <c r="M38" s="117"/>
    </row>
    <row r="39" spans="1:13" x14ac:dyDescent="0.2">
      <c r="A39" s="117"/>
      <c r="B39" s="117"/>
      <c r="C39" s="117"/>
      <c r="D39" s="117"/>
      <c r="E39" s="117"/>
      <c r="F39" s="117"/>
      <c r="G39" s="117"/>
      <c r="H39" s="117"/>
      <c r="I39" s="117"/>
      <c r="J39" s="117"/>
      <c r="K39" s="117"/>
      <c r="L39" s="117"/>
      <c r="M39" s="117"/>
    </row>
    <row r="40" spans="1:13" x14ac:dyDescent="0.2">
      <c r="A40" s="117"/>
      <c r="B40" s="117"/>
      <c r="C40" s="117"/>
      <c r="D40" s="117"/>
      <c r="E40" s="117"/>
      <c r="F40" s="117"/>
      <c r="G40" s="117"/>
      <c r="H40" s="117"/>
      <c r="I40" s="117"/>
      <c r="J40" s="117"/>
      <c r="K40" s="117"/>
      <c r="L40" s="117"/>
      <c r="M40" s="117"/>
    </row>
    <row r="41" spans="1:13" x14ac:dyDescent="0.2">
      <c r="A41" s="117"/>
      <c r="B41" s="117"/>
      <c r="C41" s="117"/>
      <c r="D41" s="117"/>
      <c r="E41" s="117"/>
      <c r="F41" s="117"/>
      <c r="G41" s="117"/>
      <c r="H41" s="117"/>
      <c r="I41" s="117"/>
      <c r="J41" s="117"/>
      <c r="K41" s="117"/>
      <c r="L41" s="117"/>
      <c r="M41" s="117"/>
    </row>
    <row r="42" spans="1:13" x14ac:dyDescent="0.2">
      <c r="A42" s="117"/>
      <c r="B42" s="117"/>
      <c r="C42" s="117"/>
      <c r="D42" s="117"/>
      <c r="E42" s="117"/>
      <c r="F42" s="117"/>
      <c r="G42" s="117"/>
      <c r="H42" s="117"/>
      <c r="I42" s="117"/>
      <c r="J42" s="117"/>
      <c r="K42" s="117"/>
      <c r="L42" s="117"/>
      <c r="M42" s="117"/>
    </row>
  </sheetData>
  <mergeCells count="1">
    <mergeCell ref="A3:M42"/>
  </mergeCells>
  <hyperlinks>
    <hyperlink ref="A1" location="'Home page'!A1" display="Return to the menu" xr:uid="{C2736745-4A7F-4C19-81C9-55010651F8E8}"/>
  </hyperlinks>
  <pageMargins left="0.7" right="0.7" top="0.75" bottom="0.75" header="0.3" footer="0.3"/>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4EE7F-C08F-4DBD-9DB5-4DE39D6F532F}">
  <sheetPr>
    <pageSetUpPr fitToPage="1"/>
  </sheetPr>
  <dimension ref="A1:V116"/>
  <sheetViews>
    <sheetView zoomScale="85" zoomScaleNormal="85" workbookViewId="0"/>
  </sheetViews>
  <sheetFormatPr defaultColWidth="9.33203125" defaultRowHeight="12.75" x14ac:dyDescent="0.2"/>
  <cols>
    <col min="1" max="1" width="16.1640625" style="1" customWidth="1"/>
    <col min="2" max="2" width="10.33203125" style="1" customWidth="1"/>
    <col min="3" max="4" width="9.33203125" style="1"/>
    <col min="5" max="5" width="9.33203125" style="7"/>
    <col min="6" max="6" width="9.33203125" style="1"/>
    <col min="7" max="15" width="9.33203125" style="3"/>
    <col min="16" max="16384" width="9.33203125" style="1"/>
  </cols>
  <sheetData>
    <row r="1" spans="1:22" x14ac:dyDescent="0.2">
      <c r="A1" s="84" t="s">
        <v>166</v>
      </c>
    </row>
    <row r="2" spans="1:22" ht="12.75" customHeight="1" x14ac:dyDescent="0.15">
      <c r="G2" s="49" t="s">
        <v>167</v>
      </c>
      <c r="H2" s="49"/>
      <c r="I2" s="49"/>
      <c r="J2" s="49"/>
      <c r="K2" s="49"/>
      <c r="L2" s="49"/>
      <c r="M2" s="49"/>
      <c r="N2" s="49"/>
      <c r="O2" s="49"/>
    </row>
    <row r="3" spans="1:22" ht="13.5" thickBot="1" x14ac:dyDescent="0.2">
      <c r="G3" s="49"/>
      <c r="H3" s="49"/>
      <c r="I3" s="49"/>
      <c r="J3" s="49"/>
      <c r="K3" s="49"/>
      <c r="L3" s="49"/>
      <c r="M3" s="49"/>
      <c r="N3" s="49"/>
      <c r="O3" s="49"/>
    </row>
    <row r="4" spans="1:22" ht="25.5" x14ac:dyDescent="0.2">
      <c r="A4" s="76" t="s">
        <v>68</v>
      </c>
      <c r="B4" s="76" t="s">
        <v>72</v>
      </c>
      <c r="C4" s="76" t="s">
        <v>70</v>
      </c>
      <c r="D4" s="76" t="s">
        <v>71</v>
      </c>
      <c r="G4" s="85" t="s">
        <v>169</v>
      </c>
    </row>
    <row r="5" spans="1:22" x14ac:dyDescent="0.2">
      <c r="A5" s="77" t="s">
        <v>35</v>
      </c>
      <c r="B5" s="77" t="s">
        <v>114</v>
      </c>
      <c r="C5" s="78">
        <v>-14.536206799974394</v>
      </c>
      <c r="D5" s="78">
        <v>-7.70087029076576</v>
      </c>
    </row>
    <row r="6" spans="1:22" x14ac:dyDescent="0.2">
      <c r="A6" s="79" t="s">
        <v>40</v>
      </c>
      <c r="B6" s="79" t="s">
        <v>121</v>
      </c>
      <c r="C6" s="80">
        <v>-12.141783226261927</v>
      </c>
      <c r="D6" s="80">
        <v>-1.3365673336835027</v>
      </c>
      <c r="F6" s="1" t="s">
        <v>67</v>
      </c>
      <c r="U6" s="6"/>
      <c r="V6" s="6"/>
    </row>
    <row r="7" spans="1:22" x14ac:dyDescent="0.2">
      <c r="A7" s="77" t="s">
        <v>39</v>
      </c>
      <c r="B7" s="77" t="s">
        <v>119</v>
      </c>
      <c r="C7" s="78">
        <v>-7.5480655923423567</v>
      </c>
      <c r="D7" s="78">
        <v>1.0240390509864694</v>
      </c>
      <c r="F7" s="1" t="s">
        <v>67</v>
      </c>
      <c r="U7" s="6"/>
      <c r="V7" s="6"/>
    </row>
    <row r="8" spans="1:22" x14ac:dyDescent="0.2">
      <c r="A8" s="79" t="s">
        <v>17</v>
      </c>
      <c r="B8" s="79" t="s">
        <v>89</v>
      </c>
      <c r="C8" s="80">
        <v>-5.7678603578176784</v>
      </c>
      <c r="D8" s="80">
        <v>-0.7746110221959257</v>
      </c>
      <c r="F8" s="1" t="s">
        <v>67</v>
      </c>
      <c r="U8" s="6"/>
      <c r="V8" s="6"/>
    </row>
    <row r="9" spans="1:22" x14ac:dyDescent="0.2">
      <c r="A9" s="77" t="s">
        <v>12</v>
      </c>
      <c r="B9" s="77" t="s">
        <v>83</v>
      </c>
      <c r="C9" s="78">
        <v>-5.4524758014625085</v>
      </c>
      <c r="D9" s="78">
        <v>3.0972057191361202</v>
      </c>
      <c r="F9" s="1" t="s">
        <v>67</v>
      </c>
      <c r="U9" s="6"/>
      <c r="V9" s="6"/>
    </row>
    <row r="10" spans="1:22" x14ac:dyDescent="0.2">
      <c r="A10" s="79" t="s">
        <v>31</v>
      </c>
      <c r="B10" s="79" t="s">
        <v>105</v>
      </c>
      <c r="C10" s="80">
        <v>-4.5150822262788441</v>
      </c>
      <c r="D10" s="80">
        <v>-0.66200776026895669</v>
      </c>
      <c r="F10" s="1" t="s">
        <v>67</v>
      </c>
      <c r="U10" s="6"/>
      <c r="V10" s="6"/>
    </row>
    <row r="11" spans="1:22" x14ac:dyDescent="0.2">
      <c r="A11" s="77" t="s">
        <v>25</v>
      </c>
      <c r="B11" s="77" t="s">
        <v>112</v>
      </c>
      <c r="C11" s="78">
        <v>-4.161060618173396</v>
      </c>
      <c r="D11" s="78">
        <v>1.4976847318272313</v>
      </c>
      <c r="F11" s="1" t="s">
        <v>67</v>
      </c>
      <c r="U11" s="6"/>
      <c r="V11" s="6"/>
    </row>
    <row r="12" spans="1:22" x14ac:dyDescent="0.2">
      <c r="A12" s="79" t="s">
        <v>53</v>
      </c>
      <c r="B12" s="79" t="s">
        <v>80</v>
      </c>
      <c r="C12" s="80">
        <v>-3.6391099617850253</v>
      </c>
      <c r="D12" s="80">
        <v>1.4572976887964328</v>
      </c>
      <c r="F12" s="1" t="s">
        <v>67</v>
      </c>
      <c r="U12" s="6"/>
      <c r="V12" s="6"/>
    </row>
    <row r="13" spans="1:22" x14ac:dyDescent="0.2">
      <c r="A13" s="77" t="s">
        <v>7</v>
      </c>
      <c r="B13" s="77" t="s">
        <v>74</v>
      </c>
      <c r="C13" s="78">
        <v>-3.6170962880332613</v>
      </c>
      <c r="D13" s="78">
        <v>0.25597834635811001</v>
      </c>
      <c r="F13" s="1" t="s">
        <v>67</v>
      </c>
      <c r="U13" s="6"/>
      <c r="V13" s="6"/>
    </row>
    <row r="14" spans="1:22" x14ac:dyDescent="0.2">
      <c r="A14" s="79" t="s">
        <v>33</v>
      </c>
      <c r="B14" s="79" t="s">
        <v>110</v>
      </c>
      <c r="C14" s="80">
        <v>-1.9395555751355653</v>
      </c>
      <c r="D14" s="80">
        <v>1.337637849554163</v>
      </c>
      <c r="F14" s="1" t="s">
        <v>67</v>
      </c>
      <c r="U14" s="6"/>
      <c r="V14" s="6"/>
    </row>
    <row r="15" spans="1:22" x14ac:dyDescent="0.2">
      <c r="A15" s="77" t="s">
        <v>5</v>
      </c>
      <c r="B15" s="77" t="s">
        <v>73</v>
      </c>
      <c r="C15" s="78">
        <v>-1.8806970802563772</v>
      </c>
      <c r="D15" s="78">
        <v>4.5912226723657579</v>
      </c>
      <c r="F15" s="1" t="s">
        <v>67</v>
      </c>
      <c r="U15" s="6"/>
      <c r="V15" s="6"/>
    </row>
    <row r="16" spans="1:22" x14ac:dyDescent="0.2">
      <c r="A16" s="79" t="s">
        <v>27</v>
      </c>
      <c r="B16" s="79" t="s">
        <v>101</v>
      </c>
      <c r="C16" s="80">
        <v>-0.66951315141423606</v>
      </c>
      <c r="D16" s="80">
        <v>-1.7507513350665915</v>
      </c>
      <c r="F16" s="1" t="s">
        <v>67</v>
      </c>
      <c r="U16" s="6"/>
      <c r="V16" s="6"/>
    </row>
    <row r="17" spans="1:22" x14ac:dyDescent="0.2">
      <c r="A17" s="77" t="s">
        <v>26</v>
      </c>
      <c r="B17" s="77" t="s">
        <v>100</v>
      </c>
      <c r="C17" s="78">
        <v>-0.65129374637039605</v>
      </c>
      <c r="D17" s="78">
        <v>-1.5815698103867737</v>
      </c>
      <c r="F17" s="1" t="s">
        <v>67</v>
      </c>
      <c r="U17" s="6"/>
      <c r="V17" s="6"/>
    </row>
    <row r="18" spans="1:22" x14ac:dyDescent="0.2">
      <c r="A18" s="79" t="s">
        <v>14</v>
      </c>
      <c r="B18" s="79" t="s">
        <v>86</v>
      </c>
      <c r="C18" s="80">
        <v>-0.4343107033212501</v>
      </c>
      <c r="D18" s="80">
        <v>-6.1753240946018533</v>
      </c>
      <c r="F18" s="1" t="s">
        <v>67</v>
      </c>
      <c r="U18" s="6"/>
      <c r="V18" s="6"/>
    </row>
    <row r="19" spans="1:22" x14ac:dyDescent="0.2">
      <c r="A19" s="77" t="s">
        <v>9</v>
      </c>
      <c r="B19" s="77" t="s">
        <v>79</v>
      </c>
      <c r="C19" s="78">
        <v>-0.145227830392336</v>
      </c>
      <c r="D19" s="78">
        <v>9.1828878834082417</v>
      </c>
      <c r="F19" s="1" t="s">
        <v>67</v>
      </c>
      <c r="U19" s="6"/>
      <c r="V19" s="6"/>
    </row>
    <row r="20" spans="1:22" x14ac:dyDescent="0.2">
      <c r="A20" s="79" t="s">
        <v>8</v>
      </c>
      <c r="B20" s="79" t="s">
        <v>75</v>
      </c>
      <c r="C20" s="80">
        <v>0.35459989621287047</v>
      </c>
      <c r="D20" s="80">
        <v>16.80352406590395</v>
      </c>
      <c r="F20" s="1" t="s">
        <v>67</v>
      </c>
      <c r="U20" s="6"/>
      <c r="V20" s="6"/>
    </row>
    <row r="21" spans="1:22" x14ac:dyDescent="0.2">
      <c r="A21" s="77" t="s">
        <v>22</v>
      </c>
      <c r="B21" s="77" t="s">
        <v>97</v>
      </c>
      <c r="C21" s="78">
        <v>0.35657226054357505</v>
      </c>
      <c r="D21" s="78">
        <v>3.6566233819470551</v>
      </c>
      <c r="F21" s="1" t="s">
        <v>67</v>
      </c>
      <c r="U21" s="6"/>
      <c r="V21" s="6"/>
    </row>
    <row r="22" spans="1:22" x14ac:dyDescent="0.2">
      <c r="A22" s="79" t="s">
        <v>42</v>
      </c>
      <c r="B22" s="79" t="s">
        <v>123</v>
      </c>
      <c r="C22" s="80">
        <v>0.49121245853684936</v>
      </c>
      <c r="D22" s="80">
        <v>2.2627988473833849</v>
      </c>
      <c r="F22" s="1" t="s">
        <v>67</v>
      </c>
      <c r="U22" s="6"/>
      <c r="V22" s="6"/>
    </row>
    <row r="23" spans="1:22" x14ac:dyDescent="0.2">
      <c r="A23" s="77" t="s">
        <v>23</v>
      </c>
      <c r="B23" s="77" t="s">
        <v>98</v>
      </c>
      <c r="C23" s="78">
        <v>0.6936210535072096</v>
      </c>
      <c r="D23" s="78">
        <v>-1.2121937525249926</v>
      </c>
      <c r="F23" s="1" t="s">
        <v>67</v>
      </c>
      <c r="U23" s="6"/>
      <c r="V23" s="6"/>
    </row>
    <row r="24" spans="1:22" x14ac:dyDescent="0.2">
      <c r="A24" s="79" t="s">
        <v>24</v>
      </c>
      <c r="B24" s="79" t="s">
        <v>99</v>
      </c>
      <c r="C24" s="80">
        <v>1.1534592320409542</v>
      </c>
      <c r="D24" s="80">
        <v>-0.28568272907438796</v>
      </c>
      <c r="F24" s="1" t="s">
        <v>67</v>
      </c>
      <c r="U24" s="6"/>
      <c r="V24" s="6"/>
    </row>
    <row r="25" spans="1:22" x14ac:dyDescent="0.2">
      <c r="A25" s="77" t="s">
        <v>45</v>
      </c>
      <c r="B25" s="77" t="s">
        <v>77</v>
      </c>
      <c r="C25" s="78">
        <v>1.3682801473963169</v>
      </c>
      <c r="D25" s="78">
        <v>3.912919107418622</v>
      </c>
      <c r="U25" s="6"/>
      <c r="V25" s="6"/>
    </row>
    <row r="26" spans="1:22" x14ac:dyDescent="0.2">
      <c r="A26" s="79" t="s">
        <v>37</v>
      </c>
      <c r="B26" s="79" t="s">
        <v>117</v>
      </c>
      <c r="C26" s="80">
        <v>1.8624396070154203</v>
      </c>
      <c r="D26" s="80">
        <v>-3.5059592927414562</v>
      </c>
      <c r="F26" s="1" t="s">
        <v>67</v>
      </c>
      <c r="U26" s="6"/>
      <c r="V26" s="6"/>
    </row>
    <row r="27" spans="1:22" x14ac:dyDescent="0.2">
      <c r="A27" s="77" t="s">
        <v>29</v>
      </c>
      <c r="B27" s="77" t="s">
        <v>104</v>
      </c>
      <c r="C27" s="78">
        <v>1.9390061455700769</v>
      </c>
      <c r="D27" s="78">
        <v>3.3315349345717671</v>
      </c>
      <c r="F27" s="1" t="s">
        <v>67</v>
      </c>
      <c r="U27" s="6"/>
      <c r="V27" s="6"/>
    </row>
    <row r="28" spans="1:22" x14ac:dyDescent="0.2">
      <c r="A28" s="79" t="s">
        <v>57</v>
      </c>
      <c r="B28" s="79" t="s">
        <v>106</v>
      </c>
      <c r="C28" s="80">
        <v>1.9822614390789361</v>
      </c>
      <c r="D28" s="80">
        <v>5.376222775218209</v>
      </c>
      <c r="F28" s="1" t="s">
        <v>67</v>
      </c>
      <c r="U28" s="6"/>
      <c r="V28" s="6"/>
    </row>
    <row r="29" spans="1:22" ht="12.75" customHeight="1" x14ac:dyDescent="0.2">
      <c r="A29" s="77" t="s">
        <v>59</v>
      </c>
      <c r="B29" s="77" t="s">
        <v>108</v>
      </c>
      <c r="C29" s="78">
        <v>3.7901082629799854</v>
      </c>
      <c r="D29" s="78">
        <v>-4.5090837734737992</v>
      </c>
      <c r="F29" s="1" t="s">
        <v>67</v>
      </c>
      <c r="G29" s="50" t="s">
        <v>168</v>
      </c>
      <c r="H29" s="50"/>
      <c r="I29" s="50"/>
      <c r="J29" s="50"/>
      <c r="K29" s="50"/>
      <c r="L29" s="50"/>
      <c r="M29" s="50"/>
      <c r="N29" s="50"/>
      <c r="O29" s="50"/>
      <c r="U29" s="6"/>
      <c r="V29" s="6"/>
    </row>
    <row r="30" spans="1:22" x14ac:dyDescent="0.2">
      <c r="A30" s="79" t="s">
        <v>44</v>
      </c>
      <c r="B30" s="79" t="s">
        <v>76</v>
      </c>
      <c r="C30" s="80">
        <v>3.8822554837610879</v>
      </c>
      <c r="D30" s="80">
        <v>2.5285289983770332</v>
      </c>
      <c r="F30" s="1" t="s">
        <v>67</v>
      </c>
      <c r="G30" s="50"/>
      <c r="H30" s="50"/>
      <c r="I30" s="50"/>
      <c r="J30" s="50"/>
      <c r="K30" s="50"/>
      <c r="L30" s="50"/>
      <c r="M30" s="50"/>
      <c r="N30" s="50"/>
      <c r="O30" s="50"/>
      <c r="U30" s="6"/>
      <c r="V30" s="6"/>
    </row>
    <row r="31" spans="1:22" x14ac:dyDescent="0.2">
      <c r="A31" s="77" t="s">
        <v>55</v>
      </c>
      <c r="B31" s="77" t="s">
        <v>103</v>
      </c>
      <c r="C31" s="78">
        <v>4.002287943936178</v>
      </c>
      <c r="D31" s="78">
        <v>0.56938907664136895</v>
      </c>
      <c r="F31" s="1" t="s">
        <v>67</v>
      </c>
      <c r="G31" s="50"/>
      <c r="H31" s="50"/>
      <c r="I31" s="50"/>
      <c r="J31" s="50"/>
      <c r="K31" s="50"/>
      <c r="L31" s="50"/>
      <c r="M31" s="50"/>
      <c r="N31" s="50"/>
      <c r="O31" s="50"/>
      <c r="U31" s="6"/>
      <c r="V31" s="6"/>
    </row>
    <row r="32" spans="1:22" x14ac:dyDescent="0.2">
      <c r="A32" s="79" t="s">
        <v>36</v>
      </c>
      <c r="B32" s="79" t="s">
        <v>115</v>
      </c>
      <c r="C32" s="80">
        <v>4.3309104706688917</v>
      </c>
      <c r="D32" s="80">
        <v>-0.90000824801469426</v>
      </c>
      <c r="F32" s="1" t="s">
        <v>67</v>
      </c>
      <c r="G32" s="50"/>
      <c r="H32" s="50"/>
      <c r="I32" s="50"/>
      <c r="J32" s="50"/>
      <c r="K32" s="50"/>
      <c r="L32" s="50"/>
      <c r="M32" s="50"/>
      <c r="N32" s="50"/>
      <c r="O32" s="50"/>
      <c r="U32" s="6"/>
      <c r="V32" s="6"/>
    </row>
    <row r="33" spans="1:22" x14ac:dyDescent="0.2">
      <c r="A33" s="77" t="s">
        <v>20</v>
      </c>
      <c r="B33" s="77" t="s">
        <v>94</v>
      </c>
      <c r="C33" s="78">
        <v>4.3547758071911025</v>
      </c>
      <c r="D33" s="78">
        <v>3.6518082943187258</v>
      </c>
      <c r="F33" s="1" t="s">
        <v>67</v>
      </c>
      <c r="G33" s="50"/>
      <c r="H33" s="50"/>
      <c r="I33" s="50"/>
      <c r="J33" s="50"/>
      <c r="K33" s="50"/>
      <c r="L33" s="50"/>
      <c r="M33" s="50"/>
      <c r="N33" s="50"/>
      <c r="O33" s="50"/>
      <c r="U33" s="6"/>
      <c r="V33" s="6"/>
    </row>
    <row r="34" spans="1:22" x14ac:dyDescent="0.2">
      <c r="A34" s="79" t="s">
        <v>41</v>
      </c>
      <c r="B34" s="79" t="s">
        <v>122</v>
      </c>
      <c r="C34" s="80">
        <v>4.6529357698647411</v>
      </c>
      <c r="D34" s="80">
        <v>0.81462886738585816</v>
      </c>
      <c r="F34" s="1" t="s">
        <v>67</v>
      </c>
      <c r="G34" s="50"/>
      <c r="H34" s="50"/>
      <c r="I34" s="50"/>
      <c r="J34" s="50"/>
      <c r="K34" s="50"/>
      <c r="L34" s="50"/>
      <c r="M34" s="50"/>
      <c r="N34" s="50"/>
      <c r="O34" s="50"/>
      <c r="U34" s="6"/>
      <c r="V34" s="6"/>
    </row>
    <row r="35" spans="1:22" x14ac:dyDescent="0.2">
      <c r="A35" s="77" t="s">
        <v>19</v>
      </c>
      <c r="B35" s="77" t="s">
        <v>93</v>
      </c>
      <c r="C35" s="78">
        <v>5.8314155948474777</v>
      </c>
      <c r="D35" s="78">
        <v>0.58889881282635503</v>
      </c>
      <c r="F35" s="1" t="s">
        <v>67</v>
      </c>
      <c r="G35" s="50"/>
      <c r="H35" s="50"/>
      <c r="I35" s="50"/>
      <c r="J35" s="50"/>
      <c r="K35" s="50"/>
      <c r="L35" s="50"/>
      <c r="M35" s="50"/>
      <c r="N35" s="50"/>
      <c r="O35" s="50"/>
      <c r="U35" s="6"/>
      <c r="V35" s="6"/>
    </row>
    <row r="36" spans="1:22" x14ac:dyDescent="0.2">
      <c r="A36" s="79" t="s">
        <v>13</v>
      </c>
      <c r="B36" s="79" t="s">
        <v>84</v>
      </c>
      <c r="C36" s="80">
        <v>6.9676251549711798</v>
      </c>
      <c r="D36" s="80">
        <v>4.1614813332342626</v>
      </c>
      <c r="F36" s="1" t="s">
        <v>67</v>
      </c>
      <c r="G36" s="50"/>
      <c r="H36" s="50"/>
      <c r="I36" s="50"/>
      <c r="J36" s="50"/>
      <c r="K36" s="50"/>
      <c r="L36" s="50"/>
      <c r="M36" s="50"/>
      <c r="N36" s="50"/>
      <c r="O36" s="50"/>
      <c r="U36" s="6"/>
      <c r="V36" s="6"/>
    </row>
    <row r="37" spans="1:22" x14ac:dyDescent="0.2">
      <c r="A37" s="77" t="s">
        <v>65</v>
      </c>
      <c r="B37" s="77" t="s">
        <v>124</v>
      </c>
      <c r="C37" s="78">
        <v>7.7308751454330471</v>
      </c>
      <c r="D37" s="78">
        <v>2.7878377542296828</v>
      </c>
      <c r="F37" s="1" t="s">
        <v>67</v>
      </c>
      <c r="G37" s="50"/>
      <c r="H37" s="50"/>
      <c r="I37" s="50"/>
      <c r="J37" s="50"/>
      <c r="K37" s="50"/>
      <c r="L37" s="50"/>
      <c r="M37" s="50"/>
      <c r="N37" s="50"/>
      <c r="O37" s="50"/>
      <c r="U37" s="6"/>
      <c r="V37" s="6"/>
    </row>
    <row r="38" spans="1:22" x14ac:dyDescent="0.2">
      <c r="A38" s="79" t="s">
        <v>52</v>
      </c>
      <c r="B38" s="79" t="s">
        <v>92</v>
      </c>
      <c r="C38" s="80">
        <v>8.0804180439081783</v>
      </c>
      <c r="D38" s="80">
        <v>5.7726307232627505</v>
      </c>
      <c r="F38" s="1" t="s">
        <v>67</v>
      </c>
      <c r="G38" s="50"/>
      <c r="H38" s="50"/>
      <c r="I38" s="50"/>
      <c r="J38" s="50"/>
      <c r="K38" s="50"/>
      <c r="L38" s="50"/>
      <c r="M38" s="50"/>
      <c r="N38" s="50"/>
      <c r="O38" s="50"/>
      <c r="U38" s="6"/>
      <c r="V38" s="6"/>
    </row>
    <row r="39" spans="1:22" x14ac:dyDescent="0.2">
      <c r="A39" s="77" t="s">
        <v>54</v>
      </c>
      <c r="B39" s="77" t="s">
        <v>95</v>
      </c>
      <c r="C39" s="78">
        <v>8.1617177751272418</v>
      </c>
      <c r="D39" s="78">
        <v>5.0446328616069458</v>
      </c>
      <c r="F39" s="1" t="s">
        <v>67</v>
      </c>
      <c r="G39" s="50"/>
      <c r="H39" s="50"/>
      <c r="I39" s="50"/>
      <c r="J39" s="50"/>
      <c r="K39" s="50"/>
      <c r="L39" s="50"/>
      <c r="M39" s="50"/>
      <c r="N39" s="50"/>
      <c r="O39" s="50"/>
      <c r="U39" s="6"/>
      <c r="V39" s="6"/>
    </row>
    <row r="40" spans="1:22" x14ac:dyDescent="0.2">
      <c r="A40" s="79" t="s">
        <v>62</v>
      </c>
      <c r="B40" s="79" t="s">
        <v>116</v>
      </c>
      <c r="C40" s="80">
        <v>8.3621917353012378</v>
      </c>
      <c r="D40" s="80">
        <v>-1.6427731069688423</v>
      </c>
      <c r="F40" s="1" t="s">
        <v>67</v>
      </c>
      <c r="G40" s="50"/>
      <c r="H40" s="50"/>
      <c r="I40" s="50"/>
      <c r="J40" s="50"/>
      <c r="K40" s="50"/>
      <c r="L40" s="50"/>
      <c r="M40" s="50"/>
      <c r="N40" s="50"/>
      <c r="O40" s="50"/>
      <c r="U40" s="6"/>
      <c r="V40" s="6"/>
    </row>
    <row r="41" spans="1:22" x14ac:dyDescent="0.2">
      <c r="A41" s="77" t="s">
        <v>64</v>
      </c>
      <c r="B41" s="77" t="s">
        <v>120</v>
      </c>
      <c r="C41" s="78">
        <v>8.6847127808481481</v>
      </c>
      <c r="D41" s="78">
        <v>0.36255251481620565</v>
      </c>
      <c r="F41" s="1" t="s">
        <v>67</v>
      </c>
      <c r="G41" s="50"/>
      <c r="H41" s="50"/>
      <c r="I41" s="50"/>
      <c r="J41" s="50"/>
      <c r="K41" s="50"/>
      <c r="L41" s="50"/>
      <c r="M41" s="50"/>
      <c r="N41" s="50"/>
      <c r="O41" s="50"/>
      <c r="U41" s="6"/>
      <c r="V41" s="6"/>
    </row>
    <row r="42" spans="1:22" x14ac:dyDescent="0.2">
      <c r="A42" s="79" t="s">
        <v>10</v>
      </c>
      <c r="B42" s="79" t="s">
        <v>81</v>
      </c>
      <c r="C42" s="80">
        <v>9.1949521923001765</v>
      </c>
      <c r="D42" s="80">
        <v>10.146695518983551</v>
      </c>
      <c r="F42" s="1" t="s">
        <v>67</v>
      </c>
      <c r="G42" s="50"/>
      <c r="H42" s="50"/>
      <c r="I42" s="50"/>
      <c r="J42" s="50"/>
      <c r="K42" s="50"/>
      <c r="L42" s="50"/>
      <c r="M42" s="50"/>
      <c r="N42" s="50"/>
      <c r="O42" s="50"/>
      <c r="U42" s="6"/>
      <c r="V42" s="6"/>
    </row>
    <row r="43" spans="1:22" x14ac:dyDescent="0.2">
      <c r="A43" s="77" t="s">
        <v>18</v>
      </c>
      <c r="B43" s="77" t="s">
        <v>90</v>
      </c>
      <c r="C43" s="78">
        <v>9.9122013364294048</v>
      </c>
      <c r="D43" s="78">
        <v>-1.3784227527587345</v>
      </c>
      <c r="F43" s="1" t="s">
        <v>67</v>
      </c>
      <c r="U43" s="6"/>
      <c r="V43" s="6"/>
    </row>
    <row r="44" spans="1:22" x14ac:dyDescent="0.2">
      <c r="A44" s="79" t="s">
        <v>11</v>
      </c>
      <c r="B44" s="79" t="s">
        <v>82</v>
      </c>
      <c r="C44" s="80">
        <v>14.019764386842803</v>
      </c>
      <c r="D44" s="80">
        <v>1.6401564451038908</v>
      </c>
      <c r="F44" s="1" t="s">
        <v>67</v>
      </c>
      <c r="U44" s="6"/>
      <c r="V44" s="6"/>
    </row>
    <row r="45" spans="1:22" x14ac:dyDescent="0.2">
      <c r="A45" s="77" t="s">
        <v>61</v>
      </c>
      <c r="B45" s="77" t="s">
        <v>113</v>
      </c>
      <c r="C45" s="78">
        <v>16.283409540205795</v>
      </c>
      <c r="D45" s="78">
        <v>4.3784058875349086</v>
      </c>
      <c r="F45" s="1" t="s">
        <v>67</v>
      </c>
      <c r="U45" s="6"/>
      <c r="V45" s="6"/>
    </row>
    <row r="46" spans="1:22" x14ac:dyDescent="0.2">
      <c r="A46" s="79" t="s">
        <v>51</v>
      </c>
      <c r="B46" s="79" t="s">
        <v>91</v>
      </c>
      <c r="C46" s="80">
        <v>17.848790829252927</v>
      </c>
      <c r="D46" s="80">
        <v>6.4700463912943595</v>
      </c>
      <c r="F46" s="1" t="s">
        <v>67</v>
      </c>
      <c r="U46" s="6"/>
      <c r="V46" s="6"/>
    </row>
    <row r="47" spans="1:22" x14ac:dyDescent="0.2">
      <c r="A47" s="77" t="s">
        <v>15</v>
      </c>
      <c r="B47" s="77" t="s">
        <v>87</v>
      </c>
      <c r="C47" s="78">
        <v>22.483466671773389</v>
      </c>
      <c r="D47" s="78">
        <v>1.0933527491311379</v>
      </c>
      <c r="F47" s="1" t="s">
        <v>67</v>
      </c>
      <c r="U47" s="6"/>
      <c r="V47" s="6"/>
    </row>
    <row r="48" spans="1:22" x14ac:dyDescent="0.2">
      <c r="A48" s="79" t="s">
        <v>16</v>
      </c>
      <c r="B48" s="79" t="s">
        <v>88</v>
      </c>
      <c r="C48" s="80">
        <v>22.809214386789446</v>
      </c>
      <c r="D48" s="80">
        <v>-1.7739041465403282E-3</v>
      </c>
      <c r="F48" s="1" t="s">
        <v>67</v>
      </c>
      <c r="U48" s="6"/>
      <c r="V48" s="6"/>
    </row>
    <row r="49" spans="1:22" x14ac:dyDescent="0.2">
      <c r="A49" s="77" t="s">
        <v>32</v>
      </c>
      <c r="B49" s="77" t="s">
        <v>107</v>
      </c>
      <c r="C49" s="78">
        <v>22.95702340682957</v>
      </c>
      <c r="D49" s="78">
        <v>-0.67896962296958296</v>
      </c>
      <c r="F49" s="1" t="s">
        <v>67</v>
      </c>
      <c r="U49" s="6"/>
      <c r="V49" s="6"/>
    </row>
    <row r="50" spans="1:22" x14ac:dyDescent="0.2">
      <c r="A50" s="79" t="s">
        <v>49</v>
      </c>
      <c r="B50" s="79" t="s">
        <v>85</v>
      </c>
      <c r="C50" s="80">
        <v>23.63842769731108</v>
      </c>
      <c r="D50" s="80">
        <v>3.2593412640452124</v>
      </c>
      <c r="F50" s="1" t="s">
        <v>67</v>
      </c>
      <c r="U50" s="6"/>
      <c r="V50" s="6"/>
    </row>
    <row r="51" spans="1:22" x14ac:dyDescent="0.2">
      <c r="A51" s="77" t="s">
        <v>38</v>
      </c>
      <c r="B51" s="77" t="s">
        <v>118</v>
      </c>
      <c r="C51" s="78">
        <v>24.157483432266069</v>
      </c>
      <c r="D51" s="78">
        <v>-0.12501223568783804</v>
      </c>
      <c r="F51" s="1" t="s">
        <v>67</v>
      </c>
      <c r="U51" s="6"/>
      <c r="V51" s="6"/>
    </row>
    <row r="52" spans="1:22" x14ac:dyDescent="0.2">
      <c r="A52" s="79" t="s">
        <v>21</v>
      </c>
      <c r="B52" s="79" t="s">
        <v>96</v>
      </c>
      <c r="C52" s="80">
        <v>24.754034597473719</v>
      </c>
      <c r="D52" s="80">
        <v>2.1677914367520312</v>
      </c>
      <c r="F52" s="1" t="s">
        <v>67</v>
      </c>
      <c r="U52" s="6"/>
      <c r="V52" s="6"/>
    </row>
    <row r="53" spans="1:22" x14ac:dyDescent="0.2">
      <c r="A53" s="77" t="s">
        <v>60</v>
      </c>
      <c r="B53" s="77" t="s">
        <v>109</v>
      </c>
      <c r="C53" s="78">
        <v>29.46703674367177</v>
      </c>
      <c r="D53" s="78">
        <v>7.5663115372285317</v>
      </c>
      <c r="F53" s="1" t="s">
        <v>67</v>
      </c>
      <c r="U53" s="6"/>
      <c r="V53" s="6"/>
    </row>
    <row r="54" spans="1:22" x14ac:dyDescent="0.2">
      <c r="A54" s="79" t="s">
        <v>28</v>
      </c>
      <c r="B54" s="79" t="s">
        <v>102</v>
      </c>
      <c r="C54" s="80">
        <v>34.366775361947141</v>
      </c>
      <c r="D54" s="80">
        <v>39.033148952245192</v>
      </c>
      <c r="F54" s="1" t="s">
        <v>67</v>
      </c>
      <c r="U54" s="6"/>
      <c r="V54" s="6"/>
    </row>
    <row r="55" spans="1:22" x14ac:dyDescent="0.2">
      <c r="A55" s="77" t="s">
        <v>46</v>
      </c>
      <c r="B55" s="77" t="s">
        <v>78</v>
      </c>
      <c r="C55" s="78">
        <v>35.532663221861171</v>
      </c>
      <c r="D55" s="78">
        <v>0.35926889710036214</v>
      </c>
      <c r="F55" s="1" t="s">
        <v>67</v>
      </c>
      <c r="U55" s="6"/>
      <c r="V55" s="6"/>
    </row>
    <row r="56" spans="1:22" x14ac:dyDescent="0.2">
      <c r="A56" s="79" t="s">
        <v>34</v>
      </c>
      <c r="B56" s="79" t="s">
        <v>111</v>
      </c>
      <c r="C56" s="80">
        <v>68.483081925038206</v>
      </c>
      <c r="D56" s="80">
        <v>3.1466695527713195</v>
      </c>
      <c r="F56" s="1" t="s">
        <v>67</v>
      </c>
      <c r="U56" s="6"/>
      <c r="V56" s="6"/>
    </row>
    <row r="57" spans="1:22" x14ac:dyDescent="0.2">
      <c r="A57" s="81" t="s">
        <v>125</v>
      </c>
      <c r="B57" s="82" t="s">
        <v>125</v>
      </c>
      <c r="C57" s="83">
        <v>7.6508205573021906</v>
      </c>
      <c r="D57" s="83">
        <v>2.4828764203545188</v>
      </c>
      <c r="F57" s="1" t="s">
        <v>67</v>
      </c>
      <c r="U57" s="6"/>
      <c r="V57" s="6"/>
    </row>
    <row r="58" spans="1:22" x14ac:dyDescent="0.2">
      <c r="C58" s="6"/>
      <c r="D58" s="6"/>
    </row>
    <row r="59" spans="1:22" x14ac:dyDescent="0.2">
      <c r="C59" s="6"/>
      <c r="D59" s="6"/>
    </row>
    <row r="60" spans="1:22" x14ac:dyDescent="0.2">
      <c r="C60" s="6"/>
      <c r="D60" s="6"/>
    </row>
    <row r="61" spans="1:22" x14ac:dyDescent="0.2">
      <c r="C61" s="6"/>
      <c r="D61" s="6"/>
    </row>
    <row r="62" spans="1:22" x14ac:dyDescent="0.2">
      <c r="C62" s="6"/>
      <c r="D62" s="6"/>
    </row>
    <row r="63" spans="1:22" x14ac:dyDescent="0.2">
      <c r="C63" s="6"/>
      <c r="D63" s="6"/>
    </row>
    <row r="64" spans="1:22" x14ac:dyDescent="0.2">
      <c r="C64" s="6"/>
      <c r="D64" s="6"/>
    </row>
    <row r="65" spans="3:4" x14ac:dyDescent="0.2">
      <c r="C65" s="6"/>
      <c r="D65" s="6"/>
    </row>
    <row r="66" spans="3:4" x14ac:dyDescent="0.2">
      <c r="C66" s="6"/>
      <c r="D66" s="6"/>
    </row>
    <row r="67" spans="3:4" x14ac:dyDescent="0.2">
      <c r="C67" s="6"/>
      <c r="D67" s="6"/>
    </row>
    <row r="68" spans="3:4" x14ac:dyDescent="0.2">
      <c r="C68" s="6"/>
      <c r="D68" s="6"/>
    </row>
    <row r="69" spans="3:4" x14ac:dyDescent="0.2">
      <c r="C69" s="6"/>
      <c r="D69" s="6"/>
    </row>
    <row r="70" spans="3:4" x14ac:dyDescent="0.2">
      <c r="C70" s="6"/>
      <c r="D70" s="6"/>
    </row>
    <row r="71" spans="3:4" x14ac:dyDescent="0.2">
      <c r="C71" s="6"/>
      <c r="D71" s="6"/>
    </row>
    <row r="72" spans="3:4" x14ac:dyDescent="0.2">
      <c r="C72" s="6"/>
      <c r="D72" s="6"/>
    </row>
    <row r="73" spans="3:4" x14ac:dyDescent="0.2">
      <c r="C73" s="6"/>
      <c r="D73" s="6"/>
    </row>
    <row r="74" spans="3:4" x14ac:dyDescent="0.2">
      <c r="C74" s="6"/>
      <c r="D74" s="6"/>
    </row>
    <row r="75" spans="3:4" x14ac:dyDescent="0.2">
      <c r="C75" s="6"/>
      <c r="D75" s="6"/>
    </row>
    <row r="76" spans="3:4" x14ac:dyDescent="0.2">
      <c r="C76" s="6"/>
      <c r="D76" s="6"/>
    </row>
    <row r="77" spans="3:4" x14ac:dyDescent="0.2">
      <c r="C77" s="6"/>
      <c r="D77" s="6"/>
    </row>
    <row r="78" spans="3:4" x14ac:dyDescent="0.2">
      <c r="C78" s="6"/>
      <c r="D78" s="6"/>
    </row>
    <row r="79" spans="3:4" x14ac:dyDescent="0.2">
      <c r="C79" s="6"/>
      <c r="D79" s="6"/>
    </row>
    <row r="80" spans="3:4" x14ac:dyDescent="0.2">
      <c r="C80" s="6"/>
      <c r="D80" s="6"/>
    </row>
    <row r="81" spans="3:4" x14ac:dyDescent="0.2">
      <c r="C81" s="6"/>
      <c r="D81" s="6"/>
    </row>
    <row r="82" spans="3:4" x14ac:dyDescent="0.2">
      <c r="C82" s="6"/>
      <c r="D82" s="6"/>
    </row>
    <row r="83" spans="3:4" x14ac:dyDescent="0.2">
      <c r="C83" s="6"/>
      <c r="D83" s="6"/>
    </row>
    <row r="84" spans="3:4" x14ac:dyDescent="0.2">
      <c r="C84" s="6"/>
      <c r="D84" s="6"/>
    </row>
    <row r="85" spans="3:4" x14ac:dyDescent="0.2">
      <c r="C85" s="6"/>
      <c r="D85" s="6"/>
    </row>
    <row r="86" spans="3:4" x14ac:dyDescent="0.2">
      <c r="C86" s="6"/>
      <c r="D86" s="6"/>
    </row>
    <row r="87" spans="3:4" x14ac:dyDescent="0.2">
      <c r="C87" s="6"/>
      <c r="D87" s="6"/>
    </row>
    <row r="88" spans="3:4" x14ac:dyDescent="0.2">
      <c r="C88" s="6"/>
      <c r="D88" s="6"/>
    </row>
    <row r="89" spans="3:4" x14ac:dyDescent="0.2">
      <c r="C89" s="6"/>
      <c r="D89" s="6"/>
    </row>
    <row r="90" spans="3:4" x14ac:dyDescent="0.2">
      <c r="C90" s="6"/>
      <c r="D90" s="6"/>
    </row>
    <row r="91" spans="3:4" x14ac:dyDescent="0.2">
      <c r="C91" s="6"/>
      <c r="D91" s="6"/>
    </row>
    <row r="92" spans="3:4" x14ac:dyDescent="0.2">
      <c r="C92" s="6"/>
      <c r="D92" s="6"/>
    </row>
    <row r="93" spans="3:4" x14ac:dyDescent="0.2">
      <c r="C93" s="6"/>
      <c r="D93" s="6"/>
    </row>
    <row r="94" spans="3:4" x14ac:dyDescent="0.2">
      <c r="C94" s="6"/>
      <c r="D94" s="6"/>
    </row>
    <row r="95" spans="3:4" x14ac:dyDescent="0.2">
      <c r="C95" s="6"/>
      <c r="D95" s="6"/>
    </row>
    <row r="96" spans="3:4" x14ac:dyDescent="0.2">
      <c r="C96" s="6"/>
      <c r="D96" s="6"/>
    </row>
    <row r="97" spans="3:4" x14ac:dyDescent="0.2">
      <c r="C97" s="6"/>
      <c r="D97" s="6"/>
    </row>
    <row r="98" spans="3:4" x14ac:dyDescent="0.2">
      <c r="C98" s="6"/>
      <c r="D98" s="6"/>
    </row>
    <row r="99" spans="3:4" x14ac:dyDescent="0.2">
      <c r="C99" s="6"/>
      <c r="D99" s="6"/>
    </row>
    <row r="100" spans="3:4" x14ac:dyDescent="0.2">
      <c r="C100" s="6"/>
      <c r="D100" s="6"/>
    </row>
    <row r="101" spans="3:4" x14ac:dyDescent="0.2">
      <c r="C101" s="6"/>
      <c r="D101" s="6"/>
    </row>
    <row r="102" spans="3:4" x14ac:dyDescent="0.2">
      <c r="C102" s="6"/>
      <c r="D102" s="6"/>
    </row>
    <row r="103" spans="3:4" x14ac:dyDescent="0.2">
      <c r="C103" s="6"/>
      <c r="D103" s="6"/>
    </row>
    <row r="104" spans="3:4" x14ac:dyDescent="0.2">
      <c r="C104" s="6"/>
      <c r="D104" s="6"/>
    </row>
    <row r="105" spans="3:4" x14ac:dyDescent="0.2">
      <c r="C105" s="6"/>
      <c r="D105" s="6"/>
    </row>
    <row r="106" spans="3:4" x14ac:dyDescent="0.2">
      <c r="C106" s="6"/>
      <c r="D106" s="6"/>
    </row>
    <row r="107" spans="3:4" x14ac:dyDescent="0.2">
      <c r="C107" s="6"/>
      <c r="D107" s="6"/>
    </row>
    <row r="108" spans="3:4" x14ac:dyDescent="0.2">
      <c r="C108" s="6"/>
      <c r="D108" s="6"/>
    </row>
    <row r="109" spans="3:4" x14ac:dyDescent="0.2">
      <c r="C109" s="6"/>
      <c r="D109" s="6"/>
    </row>
    <row r="110" spans="3:4" x14ac:dyDescent="0.2">
      <c r="C110" s="6"/>
      <c r="D110" s="6"/>
    </row>
    <row r="111" spans="3:4" x14ac:dyDescent="0.2">
      <c r="C111" s="6"/>
      <c r="D111" s="6"/>
    </row>
    <row r="112" spans="3:4" x14ac:dyDescent="0.2">
      <c r="C112" s="6"/>
      <c r="D112" s="6"/>
    </row>
    <row r="113" spans="3:4" x14ac:dyDescent="0.2">
      <c r="C113" s="6"/>
      <c r="D113" s="6"/>
    </row>
    <row r="114" spans="3:4" x14ac:dyDescent="0.2">
      <c r="C114" s="6"/>
      <c r="D114" s="6"/>
    </row>
    <row r="115" spans="3:4" x14ac:dyDescent="0.2">
      <c r="C115" s="6"/>
      <c r="D115" s="6"/>
    </row>
    <row r="116" spans="3:4" x14ac:dyDescent="0.2">
      <c r="C116" s="6"/>
      <c r="D116" s="6"/>
    </row>
  </sheetData>
  <sortState xmlns:xlrd2="http://schemas.microsoft.com/office/spreadsheetml/2017/richdata2" ref="S6:W57">
    <sortCondition ref="V6:V57"/>
  </sortState>
  <mergeCells count="2">
    <mergeCell ref="G2:O3"/>
    <mergeCell ref="G29:O42"/>
  </mergeCells>
  <hyperlinks>
    <hyperlink ref="A1" location="'Home page'!A1" display="Return to the menu" xr:uid="{7A8F410B-5B34-462F-9B6D-C88DE529ADC9}"/>
  </hyperlinks>
  <pageMargins left="0.7" right="0.7" top="0.75" bottom="0.75" header="0.3" footer="0.3"/>
  <pageSetup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482B4-06B0-4280-8362-237C361294BE}">
  <sheetPr>
    <pageSetUpPr fitToPage="1"/>
  </sheetPr>
  <dimension ref="A1:FM109"/>
  <sheetViews>
    <sheetView zoomScale="85" zoomScaleNormal="85" workbookViewId="0"/>
  </sheetViews>
  <sheetFormatPr defaultColWidth="9.33203125" defaultRowHeight="12.75" x14ac:dyDescent="0.2"/>
  <cols>
    <col min="1" max="1" width="19.6640625" style="1" customWidth="1"/>
    <col min="2" max="2" width="11.5" style="1" customWidth="1"/>
    <col min="3" max="4" width="9.33203125" style="1"/>
    <col min="5" max="13" width="9.33203125" style="3"/>
    <col min="14" max="16384" width="9.33203125" style="1"/>
  </cols>
  <sheetData>
    <row r="1" spans="1:169" s="3" customFormat="1" x14ac:dyDescent="0.2">
      <c r="A1" s="84" t="s">
        <v>166</v>
      </c>
      <c r="B1" s="1"/>
      <c r="C1" s="1"/>
      <c r="D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row>
    <row r="2" spans="1:169" s="3" customFormat="1" ht="13.5" thickBot="1" x14ac:dyDescent="0.25">
      <c r="A2" s="1"/>
      <c r="B2" s="1"/>
      <c r="C2" s="1"/>
      <c r="D2" s="1"/>
      <c r="E2" s="52" t="s">
        <v>170</v>
      </c>
      <c r="F2" s="52"/>
      <c r="G2" s="52"/>
      <c r="H2" s="52"/>
      <c r="I2" s="52"/>
      <c r="J2" s="52"/>
      <c r="K2" s="52"/>
      <c r="L2" s="52"/>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row>
    <row r="3" spans="1:169" s="3" customFormat="1" x14ac:dyDescent="0.2">
      <c r="A3" s="75"/>
      <c r="B3" s="76" t="s">
        <v>70</v>
      </c>
      <c r="C3" s="1"/>
      <c r="D3" s="1" t="s">
        <v>67</v>
      </c>
      <c r="E3" s="52"/>
      <c r="F3" s="52"/>
      <c r="G3" s="52"/>
      <c r="H3" s="52"/>
      <c r="I3" s="52"/>
      <c r="J3" s="52"/>
      <c r="K3" s="52"/>
      <c r="L3" s="52"/>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row>
    <row r="4" spans="1:169" s="3" customFormat="1" x14ac:dyDescent="0.2">
      <c r="A4" s="77" t="s">
        <v>59</v>
      </c>
      <c r="B4" s="78">
        <v>108.46602028669277</v>
      </c>
      <c r="C4" s="1"/>
      <c r="D4" s="1" t="s">
        <v>67</v>
      </c>
      <c r="E4" s="79" t="s">
        <v>169</v>
      </c>
      <c r="F4" s="11"/>
      <c r="G4" s="11"/>
      <c r="H4" s="11"/>
      <c r="I4" s="11"/>
      <c r="J4" s="11"/>
      <c r="K4" s="11"/>
      <c r="L4" s="1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row>
    <row r="5" spans="1:169" s="3" customFormat="1" x14ac:dyDescent="0.2">
      <c r="A5" s="79" t="s">
        <v>44</v>
      </c>
      <c r="B5" s="80">
        <v>79.41652127964683</v>
      </c>
      <c r="C5" s="1"/>
      <c r="D5" s="1" t="s">
        <v>67</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row>
    <row r="6" spans="1:169" s="3" customFormat="1" x14ac:dyDescent="0.2">
      <c r="A6" s="77" t="s">
        <v>52</v>
      </c>
      <c r="B6" s="78">
        <v>70.330831836714154</v>
      </c>
      <c r="C6" s="1"/>
      <c r="D6" s="1" t="s">
        <v>67</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row>
    <row r="7" spans="1:169" s="3" customFormat="1" x14ac:dyDescent="0.2">
      <c r="A7" s="79" t="s">
        <v>10</v>
      </c>
      <c r="B7" s="80">
        <v>57.823295466136713</v>
      </c>
      <c r="C7" s="1"/>
      <c r="D7" s="1" t="s">
        <v>67</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row>
    <row r="8" spans="1:169" s="3" customFormat="1" x14ac:dyDescent="0.2">
      <c r="A8" s="86" t="s">
        <v>11</v>
      </c>
      <c r="B8" s="87">
        <v>52.135140998820994</v>
      </c>
      <c r="C8" s="1"/>
      <c r="D8" s="1" t="s">
        <v>67</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row>
    <row r="9" spans="1:169" s="3" customFormat="1" x14ac:dyDescent="0.2">
      <c r="A9" s="88" t="s">
        <v>45</v>
      </c>
      <c r="B9" s="89">
        <v>49.129027730155372</v>
      </c>
      <c r="C9" s="1"/>
      <c r="D9" s="1" t="s">
        <v>67</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row>
    <row r="10" spans="1:169" s="3" customFormat="1" x14ac:dyDescent="0.2">
      <c r="A10" s="86" t="s">
        <v>51</v>
      </c>
      <c r="B10" s="87">
        <v>40.796315602575774</v>
      </c>
      <c r="C10" s="1"/>
      <c r="D10" s="1" t="s">
        <v>67</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row>
    <row r="11" spans="1:169" s="3" customFormat="1" x14ac:dyDescent="0.2">
      <c r="A11" s="88" t="s">
        <v>58</v>
      </c>
      <c r="B11" s="89">
        <v>40.419272059712071</v>
      </c>
      <c r="C11" s="1"/>
      <c r="D11" s="1" t="s">
        <v>67</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row>
    <row r="12" spans="1:169" s="3" customFormat="1" x14ac:dyDescent="0.2">
      <c r="A12" s="86" t="s">
        <v>49</v>
      </c>
      <c r="B12" s="87">
        <v>30.910611837282943</v>
      </c>
      <c r="C12" s="1"/>
      <c r="D12" s="1" t="s">
        <v>67</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row>
    <row r="13" spans="1:169" s="3" customFormat="1" x14ac:dyDescent="0.2">
      <c r="A13" s="88" t="s">
        <v>53</v>
      </c>
      <c r="B13" s="89">
        <v>22.725750016233558</v>
      </c>
      <c r="C13" s="1"/>
      <c r="D13" s="1" t="s">
        <v>67</v>
      </c>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row>
    <row r="14" spans="1:169" s="3" customFormat="1" x14ac:dyDescent="0.2">
      <c r="A14" s="86" t="s">
        <v>22</v>
      </c>
      <c r="B14" s="87">
        <v>22.39435830908063</v>
      </c>
      <c r="C14" s="1"/>
      <c r="D14" s="1" t="s">
        <v>67</v>
      </c>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row>
    <row r="15" spans="1:169" s="3" customFormat="1" x14ac:dyDescent="0.2">
      <c r="A15" s="88" t="s">
        <v>60</v>
      </c>
      <c r="B15" s="89">
        <v>20.634651155840402</v>
      </c>
      <c r="C15" s="1"/>
      <c r="D15" s="1" t="s">
        <v>67</v>
      </c>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row>
    <row r="16" spans="1:169" s="3" customFormat="1" x14ac:dyDescent="0.2">
      <c r="A16" s="86" t="s">
        <v>41</v>
      </c>
      <c r="B16" s="87">
        <v>19.048050552200625</v>
      </c>
      <c r="C16" s="1"/>
      <c r="D16" s="1" t="s">
        <v>67</v>
      </c>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row>
    <row r="17" spans="1:169" s="3" customFormat="1" x14ac:dyDescent="0.2">
      <c r="A17" s="88" t="s">
        <v>62</v>
      </c>
      <c r="B17" s="89">
        <v>16.722149182931865</v>
      </c>
      <c r="C17" s="1"/>
      <c r="D17" s="1" t="s">
        <v>67</v>
      </c>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row>
    <row r="18" spans="1:169" s="3" customFormat="1" x14ac:dyDescent="0.2">
      <c r="A18" s="86" t="s">
        <v>14</v>
      </c>
      <c r="B18" s="87">
        <v>16.420711521425147</v>
      </c>
      <c r="C18" s="1"/>
      <c r="D18" s="1" t="s">
        <v>67</v>
      </c>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row>
    <row r="19" spans="1:169" s="3" customFormat="1" x14ac:dyDescent="0.2">
      <c r="A19" s="88" t="s">
        <v>57</v>
      </c>
      <c r="B19" s="89">
        <v>14.682812772706377</v>
      </c>
      <c r="C19" s="1"/>
      <c r="D19" s="1" t="s">
        <v>67</v>
      </c>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row>
    <row r="20" spans="1:169" s="3" customFormat="1" x14ac:dyDescent="0.2">
      <c r="A20" s="86" t="s">
        <v>12</v>
      </c>
      <c r="B20" s="87">
        <v>14.119513880443858</v>
      </c>
      <c r="C20" s="1"/>
      <c r="D20" s="1" t="s">
        <v>67</v>
      </c>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row>
    <row r="21" spans="1:169" s="3" customFormat="1" x14ac:dyDescent="0.2">
      <c r="A21" s="88" t="s">
        <v>46</v>
      </c>
      <c r="B21" s="89">
        <v>12.028606319984858</v>
      </c>
      <c r="C21" s="1"/>
      <c r="D21" s="1" t="s">
        <v>67</v>
      </c>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row>
    <row r="22" spans="1:169" s="3" customFormat="1" x14ac:dyDescent="0.2">
      <c r="A22" s="86" t="s">
        <v>18</v>
      </c>
      <c r="B22" s="87">
        <v>11.861104732156779</v>
      </c>
      <c r="C22" s="1"/>
      <c r="D22" s="1" t="s">
        <v>67</v>
      </c>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row>
    <row r="23" spans="1:169" s="3" customFormat="1" x14ac:dyDescent="0.2">
      <c r="A23" s="88" t="s">
        <v>54</v>
      </c>
      <c r="B23" s="89">
        <v>11.728963058136799</v>
      </c>
      <c r="C23" s="1"/>
      <c r="D23" s="1" t="s">
        <v>67</v>
      </c>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row>
    <row r="24" spans="1:169" s="3" customFormat="1" x14ac:dyDescent="0.2">
      <c r="A24" s="86" t="s">
        <v>61</v>
      </c>
      <c r="B24" s="87">
        <v>10.811594673336455</v>
      </c>
      <c r="C24" s="1"/>
      <c r="D24" s="1" t="s">
        <v>67</v>
      </c>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row>
    <row r="25" spans="1:169" s="3" customFormat="1" x14ac:dyDescent="0.2">
      <c r="A25" s="88" t="s">
        <v>34</v>
      </c>
      <c r="B25" s="89">
        <v>9.0467796357385879</v>
      </c>
      <c r="C25" s="1"/>
      <c r="D25" s="1" t="s">
        <v>67</v>
      </c>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row>
    <row r="26" spans="1:169" s="3" customFormat="1" x14ac:dyDescent="0.2">
      <c r="A26" s="86" t="s">
        <v>27</v>
      </c>
      <c r="B26" s="87">
        <v>7.3738747093032631</v>
      </c>
      <c r="C26" s="1"/>
      <c r="D26" s="1" t="s">
        <v>67</v>
      </c>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row>
    <row r="27" spans="1:169" s="3" customFormat="1" x14ac:dyDescent="0.2">
      <c r="A27" s="88" t="s">
        <v>9</v>
      </c>
      <c r="B27" s="89">
        <v>5.697295989115192</v>
      </c>
      <c r="C27" s="1"/>
      <c r="D27" s="1" t="s">
        <v>67</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row>
    <row r="28" spans="1:169" s="3" customFormat="1" x14ac:dyDescent="0.2">
      <c r="A28" s="86" t="s">
        <v>13</v>
      </c>
      <c r="B28" s="87">
        <v>5.2275410853628301</v>
      </c>
      <c r="C28" s="1"/>
      <c r="D28" s="1" t="s">
        <v>67</v>
      </c>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row>
    <row r="29" spans="1:169" s="3" customFormat="1" x14ac:dyDescent="0.2">
      <c r="A29" s="88" t="s">
        <v>29</v>
      </c>
      <c r="B29" s="89">
        <v>5.099422475111326</v>
      </c>
      <c r="C29" s="1"/>
      <c r="D29" s="1" t="s">
        <v>67</v>
      </c>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row>
    <row r="30" spans="1:169" s="3" customFormat="1" x14ac:dyDescent="0.2">
      <c r="A30" s="86" t="s">
        <v>24</v>
      </c>
      <c r="B30" s="87">
        <v>3.343001780270427</v>
      </c>
      <c r="C30" s="1"/>
      <c r="D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row>
    <row r="31" spans="1:169" s="3" customFormat="1" x14ac:dyDescent="0.2">
      <c r="A31" s="88" t="s">
        <v>19</v>
      </c>
      <c r="B31" s="89">
        <v>2.5170531279472996</v>
      </c>
      <c r="C31" s="1"/>
      <c r="D31" s="1" t="s">
        <v>67</v>
      </c>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row>
    <row r="32" spans="1:169" s="3" customFormat="1" x14ac:dyDescent="0.2">
      <c r="A32" s="86" t="s">
        <v>26</v>
      </c>
      <c r="B32" s="87">
        <v>2.1245681155012575</v>
      </c>
      <c r="C32" s="1"/>
      <c r="D32" s="1" t="s">
        <v>67</v>
      </c>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row>
    <row r="33" spans="1:169" s="3" customFormat="1" x14ac:dyDescent="0.2">
      <c r="A33" s="88" t="s">
        <v>16</v>
      </c>
      <c r="B33" s="89">
        <v>1.7119160268802114</v>
      </c>
      <c r="C33" s="1"/>
      <c r="D33" s="1" t="s">
        <v>67</v>
      </c>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row>
    <row r="34" spans="1:169" s="3" customFormat="1" x14ac:dyDescent="0.2">
      <c r="A34" s="86" t="s">
        <v>42</v>
      </c>
      <c r="B34" s="87">
        <v>0.80014200256000034</v>
      </c>
      <c r="C34" s="1"/>
      <c r="D34" s="1" t="s">
        <v>67</v>
      </c>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row>
    <row r="35" spans="1:169" s="3" customFormat="1" x14ac:dyDescent="0.2">
      <c r="A35" s="88" t="s">
        <v>25</v>
      </c>
      <c r="B35" s="89">
        <v>0.30949281504240034</v>
      </c>
      <c r="C35" s="1"/>
      <c r="D35" s="1" t="s">
        <v>67</v>
      </c>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row>
    <row r="36" spans="1:169" s="3" customFormat="1" x14ac:dyDescent="0.2">
      <c r="A36" s="86" t="s">
        <v>32</v>
      </c>
      <c r="B36" s="87">
        <v>-0.18240458418203875</v>
      </c>
      <c r="C36" s="1"/>
      <c r="D36" s="1" t="s">
        <v>67</v>
      </c>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row>
    <row r="37" spans="1:169" s="3" customFormat="1" x14ac:dyDescent="0.2">
      <c r="A37" s="88" t="s">
        <v>55</v>
      </c>
      <c r="B37" s="89">
        <v>-2.0918760302560679</v>
      </c>
      <c r="C37" s="1"/>
      <c r="D37" s="1" t="s">
        <v>67</v>
      </c>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row>
    <row r="38" spans="1:169" s="3" customFormat="1" x14ac:dyDescent="0.2">
      <c r="A38" s="86" t="s">
        <v>37</v>
      </c>
      <c r="B38" s="87">
        <v>-2.2682222291374399</v>
      </c>
      <c r="C38" s="1"/>
      <c r="D38" s="1" t="s">
        <v>67</v>
      </c>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row>
    <row r="39" spans="1:169" s="3" customFormat="1" x14ac:dyDescent="0.2">
      <c r="A39" s="88" t="s">
        <v>20</v>
      </c>
      <c r="B39" s="89">
        <v>-2.3376700676310258</v>
      </c>
      <c r="C39" s="1"/>
      <c r="D39" s="1" t="s">
        <v>67</v>
      </c>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row>
    <row r="40" spans="1:169" s="3" customFormat="1" x14ac:dyDescent="0.2">
      <c r="A40" s="86" t="s">
        <v>33</v>
      </c>
      <c r="B40" s="87">
        <v>-3.2456322885755173</v>
      </c>
      <c r="C40" s="1"/>
      <c r="D40" s="1" t="s">
        <v>67</v>
      </c>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row>
    <row r="41" spans="1:169" s="3" customFormat="1" ht="12.75" customHeight="1" x14ac:dyDescent="0.2">
      <c r="A41" s="88" t="s">
        <v>17</v>
      </c>
      <c r="B41" s="89">
        <v>-3.5111286667467545</v>
      </c>
      <c r="C41" s="1"/>
      <c r="D41" s="1" t="s">
        <v>67</v>
      </c>
      <c r="E41" s="13"/>
      <c r="F41" s="12"/>
      <c r="G41" s="12"/>
      <c r="H41" s="12"/>
      <c r="I41" s="12"/>
      <c r="J41" s="12"/>
      <c r="K41" s="12"/>
      <c r="L41" s="12"/>
      <c r="M41" s="12"/>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row>
    <row r="42" spans="1:169" s="3" customFormat="1" x14ac:dyDescent="0.2">
      <c r="A42" s="86" t="s">
        <v>23</v>
      </c>
      <c r="B42" s="87">
        <v>-4.7167728858482523</v>
      </c>
      <c r="C42" s="1"/>
      <c r="D42" s="1" t="s">
        <v>67</v>
      </c>
      <c r="E42" s="12"/>
      <c r="F42" s="12"/>
      <c r="G42" s="12"/>
      <c r="H42" s="12"/>
      <c r="I42" s="12"/>
      <c r="J42" s="12"/>
      <c r="K42" s="12"/>
      <c r="L42" s="12"/>
      <c r="M42" s="12"/>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row>
    <row r="43" spans="1:169" s="3" customFormat="1" x14ac:dyDescent="0.2">
      <c r="A43" s="88" t="s">
        <v>39</v>
      </c>
      <c r="B43" s="89">
        <v>-5.8291252980327668</v>
      </c>
      <c r="C43" s="1"/>
      <c r="D43" s="1" t="s">
        <v>67</v>
      </c>
      <c r="E43" s="12"/>
      <c r="F43" s="12"/>
      <c r="G43" s="12"/>
      <c r="H43" s="12"/>
      <c r="I43" s="12"/>
      <c r="J43" s="12"/>
      <c r="K43" s="12"/>
      <c r="L43" s="12"/>
      <c r="M43" s="12"/>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row>
    <row r="44" spans="1:169" s="3" customFormat="1" ht="12.75" customHeight="1" x14ac:dyDescent="0.2">
      <c r="A44" s="86" t="s">
        <v>36</v>
      </c>
      <c r="B44" s="87">
        <v>-7.5350023279727836</v>
      </c>
      <c r="C44" s="1"/>
      <c r="D44" s="1" t="s">
        <v>67</v>
      </c>
      <c r="E44" s="51" t="s">
        <v>171</v>
      </c>
      <c r="F44" s="51"/>
      <c r="G44" s="51"/>
      <c r="H44" s="51"/>
      <c r="I44" s="51"/>
      <c r="J44" s="51"/>
      <c r="K44" s="51"/>
      <c r="L44" s="51"/>
      <c r="M44" s="5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row>
    <row r="45" spans="1:169" s="3" customFormat="1" ht="12.75" customHeight="1" x14ac:dyDescent="0.2">
      <c r="A45" s="88" t="s">
        <v>8</v>
      </c>
      <c r="B45" s="89">
        <v>-7.9117018592320782</v>
      </c>
      <c r="C45" s="1"/>
      <c r="D45" s="1" t="s">
        <v>67</v>
      </c>
      <c r="E45" s="51"/>
      <c r="F45" s="51"/>
      <c r="G45" s="51"/>
      <c r="H45" s="51"/>
      <c r="I45" s="51"/>
      <c r="J45" s="51"/>
      <c r="K45" s="51"/>
      <c r="L45" s="51"/>
      <c r="M45" s="5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row>
    <row r="46" spans="1:169" s="3" customFormat="1" ht="12.75" customHeight="1" x14ac:dyDescent="0.2">
      <c r="A46" s="86" t="s">
        <v>15</v>
      </c>
      <c r="B46" s="87">
        <v>-9.47922388965039</v>
      </c>
      <c r="C46" s="1"/>
      <c r="D46" s="1" t="s">
        <v>67</v>
      </c>
      <c r="E46" s="51"/>
      <c r="F46" s="51"/>
      <c r="G46" s="51"/>
      <c r="H46" s="51"/>
      <c r="I46" s="51"/>
      <c r="J46" s="51"/>
      <c r="K46" s="51"/>
      <c r="L46" s="51"/>
      <c r="M46" s="5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row>
    <row r="47" spans="1:169" s="3" customFormat="1" x14ac:dyDescent="0.2">
      <c r="A47" s="88" t="s">
        <v>7</v>
      </c>
      <c r="B47" s="89">
        <v>-11.075758428555037</v>
      </c>
      <c r="C47" s="1"/>
      <c r="D47" s="1" t="s">
        <v>67</v>
      </c>
      <c r="E47" s="51"/>
      <c r="F47" s="51"/>
      <c r="G47" s="51"/>
      <c r="H47" s="51"/>
      <c r="I47" s="51"/>
      <c r="J47" s="51"/>
      <c r="K47" s="51"/>
      <c r="L47" s="51"/>
      <c r="M47" s="5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row>
    <row r="48" spans="1:169" s="3" customFormat="1" x14ac:dyDescent="0.2">
      <c r="A48" s="86" t="s">
        <v>28</v>
      </c>
      <c r="B48" s="87">
        <v>-13.333996570249873</v>
      </c>
      <c r="C48" s="1"/>
      <c r="D48" s="1" t="s">
        <v>67</v>
      </c>
      <c r="E48" s="51"/>
      <c r="F48" s="51"/>
      <c r="G48" s="51"/>
      <c r="H48" s="51"/>
      <c r="I48" s="51"/>
      <c r="J48" s="51"/>
      <c r="K48" s="51"/>
      <c r="L48" s="51"/>
      <c r="M48" s="5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row>
    <row r="49" spans="1:169" s="3" customFormat="1" x14ac:dyDescent="0.2">
      <c r="A49" s="88" t="s">
        <v>40</v>
      </c>
      <c r="B49" s="89">
        <v>-13.463791360579858</v>
      </c>
      <c r="C49" s="1"/>
      <c r="D49" s="1" t="s">
        <v>67</v>
      </c>
      <c r="E49" s="51"/>
      <c r="F49" s="51"/>
      <c r="G49" s="51"/>
      <c r="H49" s="51"/>
      <c r="I49" s="51"/>
      <c r="J49" s="51"/>
      <c r="K49" s="51"/>
      <c r="L49" s="51"/>
      <c r="M49" s="5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row>
    <row r="50" spans="1:169" s="3" customFormat="1" x14ac:dyDescent="0.2">
      <c r="A50" s="90" t="s">
        <v>5</v>
      </c>
      <c r="B50" s="91">
        <v>-79.122635455534578</v>
      </c>
      <c r="C50" s="1"/>
      <c r="E50" s="51"/>
      <c r="F50" s="51"/>
      <c r="G50" s="51"/>
      <c r="H50" s="51"/>
      <c r="I50" s="51"/>
      <c r="J50" s="51"/>
      <c r="K50" s="51"/>
      <c r="L50" s="51"/>
      <c r="M50" s="5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row>
    <row r="51" spans="1:169" s="3" customFormat="1" x14ac:dyDescent="0.2">
      <c r="A51" s="1"/>
      <c r="B51" s="1"/>
      <c r="C51" s="1"/>
      <c r="E51" s="51"/>
      <c r="F51" s="51"/>
      <c r="G51" s="51"/>
      <c r="H51" s="51"/>
      <c r="I51" s="51"/>
      <c r="J51" s="51"/>
      <c r="K51" s="51"/>
      <c r="L51" s="51"/>
      <c r="M51" s="5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row>
    <row r="52" spans="1:169" s="3" customFormat="1" x14ac:dyDescent="0.2">
      <c r="A52" s="1"/>
      <c r="B52" s="1"/>
      <c r="C52" s="1"/>
      <c r="D52" s="1"/>
      <c r="E52" s="51"/>
      <c r="F52" s="51"/>
      <c r="G52" s="51"/>
      <c r="H52" s="51"/>
      <c r="I52" s="51"/>
      <c r="J52" s="51"/>
      <c r="K52" s="51"/>
      <c r="L52" s="51"/>
      <c r="M52" s="5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row>
    <row r="53" spans="1:169" s="3" customFormat="1" x14ac:dyDescent="0.2">
      <c r="A53" s="1"/>
      <c r="B53" s="1"/>
      <c r="C53" s="1"/>
      <c r="D53" s="1"/>
      <c r="E53" s="51"/>
      <c r="F53" s="51"/>
      <c r="G53" s="51"/>
      <c r="H53" s="51"/>
      <c r="I53" s="51"/>
      <c r="J53" s="51"/>
      <c r="K53" s="51"/>
      <c r="L53" s="51"/>
      <c r="M53" s="5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row>
    <row r="54" spans="1:169" s="3" customFormat="1" ht="12.75" customHeight="1" x14ac:dyDescent="0.2">
      <c r="A54" s="1"/>
      <c r="B54" s="1"/>
      <c r="C54" s="1"/>
      <c r="D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row>
    <row r="55" spans="1:169" s="3" customFormat="1" x14ac:dyDescent="0.2">
      <c r="A55" s="1"/>
      <c r="B55" s="1"/>
      <c r="C55" s="1"/>
      <c r="D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row>
    <row r="56" spans="1:169" s="3" customFormat="1" x14ac:dyDescent="0.2">
      <c r="A56" s="1"/>
      <c r="B56" s="1"/>
      <c r="C56" s="1"/>
      <c r="D56" s="1"/>
      <c r="E56" s="1"/>
      <c r="F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row>
    <row r="57" spans="1:169" s="3" customFormat="1" x14ac:dyDescent="0.2">
      <c r="A57" s="1"/>
      <c r="B57" s="1"/>
      <c r="C57" s="1"/>
      <c r="D57" s="1"/>
      <c r="E57" s="1"/>
      <c r="F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row>
    <row r="58" spans="1:169" s="3" customFormat="1" x14ac:dyDescent="0.2">
      <c r="A58" s="1"/>
      <c r="B58" s="1"/>
      <c r="C58" s="1"/>
      <c r="D58" s="1"/>
      <c r="E58" s="1"/>
      <c r="F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row>
    <row r="59" spans="1:169" s="3" customFormat="1" x14ac:dyDescent="0.2">
      <c r="A59" s="1"/>
      <c r="B59" s="1"/>
      <c r="C59" s="1"/>
      <c r="D59" s="1"/>
      <c r="E59" s="1"/>
      <c r="F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row>
    <row r="60" spans="1:169" s="3" customFormat="1" x14ac:dyDescent="0.2">
      <c r="A60" s="1"/>
      <c r="B60" s="1"/>
      <c r="C60" s="1"/>
      <c r="D60" s="1"/>
      <c r="E60" s="1"/>
      <c r="F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row>
    <row r="61" spans="1:169" s="3" customFormat="1" x14ac:dyDescent="0.2">
      <c r="A61" s="1"/>
      <c r="B61" s="1"/>
      <c r="C61" s="1"/>
      <c r="D61" s="1"/>
      <c r="E61" s="1"/>
      <c r="F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row>
    <row r="62" spans="1:169" s="3" customFormat="1" x14ac:dyDescent="0.2">
      <c r="A62" s="1"/>
      <c r="B62" s="1"/>
      <c r="C62" s="1"/>
      <c r="D62" s="1"/>
      <c r="E62" s="1"/>
      <c r="F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row>
    <row r="63" spans="1:169" s="3" customFormat="1" x14ac:dyDescent="0.2">
      <c r="A63" s="1"/>
      <c r="B63" s="1"/>
      <c r="C63" s="1"/>
      <c r="D63" s="1"/>
      <c r="E63" s="1"/>
      <c r="F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row>
    <row r="64" spans="1:169" s="3" customFormat="1" x14ac:dyDescent="0.2">
      <c r="A64" s="1"/>
      <c r="B64" s="1"/>
      <c r="C64" s="1"/>
      <c r="D64" s="1"/>
      <c r="E64" s="1"/>
      <c r="F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row>
    <row r="65" spans="1:169" s="3" customFormat="1" x14ac:dyDescent="0.2">
      <c r="A65" s="1"/>
      <c r="B65" s="1"/>
      <c r="C65" s="1"/>
      <c r="D65" s="1"/>
      <c r="E65" s="1"/>
      <c r="F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row>
    <row r="66" spans="1:169" s="3" customFormat="1" x14ac:dyDescent="0.2">
      <c r="A66" s="1"/>
      <c r="B66" s="1"/>
      <c r="C66" s="1"/>
      <c r="D66" s="1"/>
      <c r="E66" s="1"/>
      <c r="F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row>
    <row r="67" spans="1:169" s="3" customFormat="1" x14ac:dyDescent="0.2">
      <c r="A67" s="1"/>
      <c r="B67" s="1"/>
      <c r="C67" s="1"/>
      <c r="D67" s="1"/>
      <c r="E67" s="1"/>
      <c r="F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row>
    <row r="68" spans="1:169" s="3" customFormat="1" x14ac:dyDescent="0.2">
      <c r="A68" s="1"/>
      <c r="B68" s="1"/>
      <c r="C68" s="1"/>
      <c r="D68" s="1"/>
      <c r="E68" s="1"/>
      <c r="F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row>
    <row r="69" spans="1:169" s="3" customFormat="1" x14ac:dyDescent="0.2">
      <c r="A69" s="1"/>
      <c r="B69" s="1"/>
      <c r="C69" s="1"/>
      <c r="D69" s="1"/>
      <c r="E69" s="1"/>
      <c r="F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row>
    <row r="70" spans="1:169" s="3" customFormat="1" x14ac:dyDescent="0.2">
      <c r="A70" s="1"/>
      <c r="B70" s="1"/>
      <c r="C70" s="1"/>
      <c r="D70" s="1"/>
      <c r="E70" s="1"/>
      <c r="F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row>
    <row r="71" spans="1:169" s="3" customFormat="1" x14ac:dyDescent="0.2">
      <c r="A71" s="1"/>
      <c r="B71" s="1"/>
      <c r="C71" s="1"/>
      <c r="D71" s="1"/>
      <c r="E71" s="1"/>
      <c r="F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row>
    <row r="72" spans="1:169" s="3" customFormat="1" x14ac:dyDescent="0.2">
      <c r="A72" s="1"/>
      <c r="B72" s="1"/>
      <c r="C72" s="1"/>
      <c r="D72" s="1"/>
      <c r="E72" s="1"/>
      <c r="F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row>
    <row r="73" spans="1:169" s="3" customFormat="1" x14ac:dyDescent="0.2">
      <c r="A73" s="1"/>
      <c r="B73" s="1"/>
      <c r="C73" s="1"/>
      <c r="D73" s="1"/>
      <c r="E73" s="1"/>
      <c r="F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row>
    <row r="74" spans="1:169" s="3" customFormat="1" x14ac:dyDescent="0.2">
      <c r="A74" s="1"/>
      <c r="B74" s="1"/>
      <c r="C74" s="1"/>
      <c r="D74" s="1"/>
      <c r="E74" s="1"/>
      <c r="F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row>
    <row r="75" spans="1:169" s="3" customFormat="1" x14ac:dyDescent="0.2">
      <c r="A75" s="1"/>
      <c r="B75" s="1"/>
      <c r="C75" s="1"/>
      <c r="D75" s="1"/>
      <c r="E75" s="1"/>
      <c r="F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row>
    <row r="76" spans="1:169" s="3" customFormat="1" x14ac:dyDescent="0.2">
      <c r="A76" s="1"/>
      <c r="B76" s="1"/>
      <c r="C76" s="1"/>
      <c r="D76" s="1"/>
      <c r="E76" s="1"/>
      <c r="F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row>
    <row r="77" spans="1:169" s="3" customFormat="1" x14ac:dyDescent="0.2">
      <c r="A77" s="1"/>
      <c r="B77" s="1"/>
      <c r="C77" s="1"/>
      <c r="D77" s="1"/>
      <c r="E77" s="1"/>
      <c r="F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row>
    <row r="78" spans="1:169" s="3" customFormat="1" x14ac:dyDescent="0.2">
      <c r="A78" s="1"/>
      <c r="B78" s="1"/>
      <c r="C78" s="1"/>
      <c r="D78" s="1"/>
      <c r="E78" s="1"/>
      <c r="F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row>
    <row r="79" spans="1:169" s="3" customFormat="1" x14ac:dyDescent="0.2">
      <c r="A79" s="1"/>
      <c r="B79" s="1"/>
      <c r="C79" s="1"/>
      <c r="D79" s="1"/>
      <c r="E79" s="1"/>
      <c r="F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row>
    <row r="80" spans="1:169" s="3" customFormat="1" x14ac:dyDescent="0.2">
      <c r="A80" s="1"/>
      <c r="B80" s="1"/>
      <c r="C80" s="1"/>
      <c r="D80" s="1"/>
      <c r="E80" s="1"/>
      <c r="F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row>
    <row r="81" spans="1:169" s="3" customFormat="1" x14ac:dyDescent="0.2">
      <c r="A81" s="1"/>
      <c r="B81" s="1"/>
      <c r="C81" s="1"/>
      <c r="D81" s="1"/>
      <c r="E81" s="1"/>
      <c r="F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row>
    <row r="82" spans="1:169" s="3" customFormat="1" x14ac:dyDescent="0.2">
      <c r="A82" s="1"/>
      <c r="B82" s="1"/>
      <c r="C82" s="1"/>
      <c r="D82" s="1"/>
      <c r="E82" s="1"/>
      <c r="F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row>
    <row r="83" spans="1:169" s="3" customFormat="1" x14ac:dyDescent="0.2">
      <c r="A83" s="1"/>
      <c r="B83" s="1"/>
      <c r="C83" s="1"/>
      <c r="D83" s="1"/>
      <c r="E83" s="1"/>
      <c r="F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row>
    <row r="84" spans="1:169" s="3" customFormat="1" x14ac:dyDescent="0.2">
      <c r="A84" s="1"/>
      <c r="B84" s="1"/>
      <c r="C84" s="1"/>
      <c r="D84" s="1"/>
      <c r="E84" s="1"/>
      <c r="F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row>
    <row r="85" spans="1:169" s="3" customFormat="1" x14ac:dyDescent="0.2">
      <c r="A85" s="1"/>
      <c r="B85" s="1"/>
      <c r="C85" s="1"/>
      <c r="D85" s="1"/>
      <c r="E85" s="1"/>
      <c r="F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row>
    <row r="86" spans="1:169" s="3" customFormat="1" x14ac:dyDescent="0.2">
      <c r="A86" s="1"/>
      <c r="B86" s="1"/>
      <c r="C86" s="1"/>
      <c r="D86" s="1"/>
      <c r="E86" s="1"/>
      <c r="F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row>
    <row r="87" spans="1:169" s="3" customFormat="1" x14ac:dyDescent="0.2">
      <c r="A87" s="1"/>
      <c r="B87" s="1"/>
      <c r="C87" s="1"/>
      <c r="D87" s="1"/>
      <c r="E87" s="1"/>
      <c r="F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row>
    <row r="88" spans="1:169" s="3" customFormat="1" x14ac:dyDescent="0.2">
      <c r="A88" s="1"/>
      <c r="B88" s="1"/>
      <c r="C88" s="1"/>
      <c r="D88" s="1"/>
      <c r="E88" s="1"/>
      <c r="F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row>
    <row r="89" spans="1:169" s="3" customFormat="1" x14ac:dyDescent="0.2">
      <c r="A89" s="1"/>
      <c r="B89" s="1"/>
      <c r="C89" s="1"/>
      <c r="D89" s="1"/>
      <c r="E89" s="1"/>
      <c r="F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row>
    <row r="90" spans="1:169" s="3" customFormat="1" x14ac:dyDescent="0.2">
      <c r="A90" s="1"/>
      <c r="B90" s="1"/>
      <c r="C90" s="1"/>
      <c r="D90" s="1"/>
      <c r="E90" s="1"/>
      <c r="F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row>
    <row r="91" spans="1:169" s="3" customFormat="1" x14ac:dyDescent="0.2">
      <c r="A91" s="1"/>
      <c r="B91" s="1"/>
      <c r="C91" s="1"/>
      <c r="D91" s="1"/>
      <c r="E91" s="1"/>
      <c r="F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row>
    <row r="92" spans="1:169" s="3" customFormat="1" x14ac:dyDescent="0.2">
      <c r="A92" s="1"/>
      <c r="B92" s="1"/>
      <c r="C92" s="1"/>
      <c r="D92" s="1"/>
      <c r="E92" s="1"/>
      <c r="F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row>
    <row r="93" spans="1:169" s="3" customFormat="1" x14ac:dyDescent="0.2">
      <c r="A93" s="1"/>
      <c r="B93" s="1"/>
      <c r="C93" s="1"/>
      <c r="D93" s="1"/>
      <c r="E93" s="1"/>
      <c r="F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row>
    <row r="94" spans="1:169" s="3" customFormat="1" x14ac:dyDescent="0.2">
      <c r="A94" s="1"/>
      <c r="B94" s="1"/>
      <c r="C94" s="1"/>
      <c r="D94" s="1"/>
      <c r="E94" s="1"/>
      <c r="F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row>
    <row r="95" spans="1:169" ht="12.6" customHeight="1" x14ac:dyDescent="0.2">
      <c r="E95" s="1"/>
      <c r="F95" s="1"/>
      <c r="N95" s="3"/>
    </row>
    <row r="96" spans="1:169" x14ac:dyDescent="0.2">
      <c r="E96" s="1"/>
      <c r="F96" s="1"/>
      <c r="N96" s="3"/>
    </row>
    <row r="97" spans="5:14" x14ac:dyDescent="0.2">
      <c r="E97" s="1"/>
      <c r="F97" s="1"/>
      <c r="N97" s="3"/>
    </row>
    <row r="98" spans="5:14" x14ac:dyDescent="0.2">
      <c r="E98" s="1"/>
      <c r="F98" s="1"/>
      <c r="N98" s="3"/>
    </row>
    <row r="99" spans="5:14" x14ac:dyDescent="0.2">
      <c r="E99" s="1"/>
      <c r="F99" s="1"/>
      <c r="N99" s="3"/>
    </row>
    <row r="100" spans="5:14" x14ac:dyDescent="0.2">
      <c r="E100" s="1"/>
      <c r="F100" s="1"/>
      <c r="N100" s="3"/>
    </row>
    <row r="101" spans="5:14" x14ac:dyDescent="0.2">
      <c r="E101" s="1"/>
      <c r="F101" s="1"/>
      <c r="N101" s="3"/>
    </row>
    <row r="102" spans="5:14" x14ac:dyDescent="0.2">
      <c r="E102" s="1"/>
      <c r="F102" s="1"/>
      <c r="N102" s="3"/>
    </row>
    <row r="103" spans="5:14" x14ac:dyDescent="0.2">
      <c r="E103" s="1"/>
      <c r="F103" s="1"/>
      <c r="N103" s="3"/>
    </row>
    <row r="104" spans="5:14" x14ac:dyDescent="0.2">
      <c r="E104" s="1"/>
      <c r="F104" s="1"/>
      <c r="N104" s="3"/>
    </row>
    <row r="105" spans="5:14" x14ac:dyDescent="0.2">
      <c r="E105" s="1"/>
      <c r="F105" s="1"/>
      <c r="N105" s="3"/>
    </row>
    <row r="106" spans="5:14" x14ac:dyDescent="0.2">
      <c r="E106" s="1"/>
      <c r="F106" s="1"/>
      <c r="N106" s="3"/>
    </row>
    <row r="107" spans="5:14" x14ac:dyDescent="0.2">
      <c r="E107" s="1"/>
      <c r="F107" s="1"/>
      <c r="N107" s="3"/>
    </row>
    <row r="108" spans="5:14" x14ac:dyDescent="0.2">
      <c r="E108" s="1"/>
      <c r="F108" s="1"/>
      <c r="N108" s="3"/>
    </row>
    <row r="109" spans="5:14" x14ac:dyDescent="0.2">
      <c r="E109" s="1"/>
      <c r="F109" s="1"/>
      <c r="N109" s="3"/>
    </row>
  </sheetData>
  <mergeCells count="2">
    <mergeCell ref="E44:M53"/>
    <mergeCell ref="E2:L3"/>
  </mergeCells>
  <hyperlinks>
    <hyperlink ref="A1" location="'Home page'!A1" display="Return to the menu" xr:uid="{6046FC1E-2A5C-45F9-B47F-446690D67AC2}"/>
  </hyperlinks>
  <pageMargins left="0.7" right="0.7" top="0.75" bottom="0.75" header="0.3" footer="0.3"/>
  <pageSetup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7FCE5-0100-4851-BC2C-03BB63936F24}">
  <sheetPr>
    <pageSetUpPr fitToPage="1"/>
  </sheetPr>
  <dimension ref="A1:M55"/>
  <sheetViews>
    <sheetView zoomScale="85" zoomScaleNormal="85" workbookViewId="0"/>
  </sheetViews>
  <sheetFormatPr defaultColWidth="9.33203125" defaultRowHeight="12.75" x14ac:dyDescent="0.2"/>
  <cols>
    <col min="1" max="1" width="20.83203125" style="1" customWidth="1"/>
    <col min="2" max="2" width="14.5" style="1" customWidth="1"/>
    <col min="3" max="4" width="9.33203125" style="1"/>
    <col min="5" max="13" width="9.33203125" style="3"/>
    <col min="14" max="16384" width="9.33203125" style="1"/>
  </cols>
  <sheetData>
    <row r="1" spans="1:12" x14ac:dyDescent="0.2">
      <c r="A1" s="84" t="s">
        <v>166</v>
      </c>
      <c r="B1" s="10"/>
      <c r="D1" s="1" t="s">
        <v>67</v>
      </c>
    </row>
    <row r="2" spans="1:12" ht="13.5" thickBot="1" x14ac:dyDescent="0.25">
      <c r="B2" s="10"/>
      <c r="D2" s="1" t="s">
        <v>67</v>
      </c>
      <c r="E2" s="52" t="s">
        <v>172</v>
      </c>
      <c r="F2" s="52"/>
      <c r="G2" s="52"/>
      <c r="H2" s="52"/>
      <c r="I2" s="52"/>
      <c r="J2" s="52"/>
      <c r="K2" s="52"/>
      <c r="L2" s="52"/>
    </row>
    <row r="3" spans="1:12" x14ac:dyDescent="0.2">
      <c r="A3" s="75"/>
      <c r="B3" s="76" t="s">
        <v>71</v>
      </c>
      <c r="E3" s="52"/>
      <c r="F3" s="52"/>
      <c r="G3" s="52"/>
      <c r="H3" s="52"/>
      <c r="I3" s="52"/>
      <c r="J3" s="52"/>
      <c r="K3" s="52"/>
      <c r="L3" s="52"/>
    </row>
    <row r="4" spans="1:12" x14ac:dyDescent="0.2">
      <c r="A4" s="77" t="s">
        <v>51</v>
      </c>
      <c r="B4" s="78">
        <v>37.755596429997595</v>
      </c>
      <c r="E4" s="79" t="s">
        <v>169</v>
      </c>
      <c r="F4" s="11"/>
      <c r="G4" s="11"/>
      <c r="H4" s="11"/>
      <c r="I4" s="11"/>
      <c r="J4" s="11"/>
      <c r="K4" s="11"/>
      <c r="L4" s="11"/>
    </row>
    <row r="5" spans="1:12" x14ac:dyDescent="0.2">
      <c r="A5" s="79" t="s">
        <v>60</v>
      </c>
      <c r="B5" s="80">
        <v>31.38326576491184</v>
      </c>
    </row>
    <row r="6" spans="1:12" x14ac:dyDescent="0.2">
      <c r="A6" s="77" t="s">
        <v>8</v>
      </c>
      <c r="B6" s="78">
        <v>28.139741361359526</v>
      </c>
      <c r="D6" s="1" t="s">
        <v>67</v>
      </c>
    </row>
    <row r="7" spans="1:12" x14ac:dyDescent="0.2">
      <c r="A7" s="79" t="s">
        <v>22</v>
      </c>
      <c r="B7" s="80">
        <v>25.754035324827584</v>
      </c>
    </row>
    <row r="8" spans="1:12" x14ac:dyDescent="0.2">
      <c r="A8" s="86" t="s">
        <v>44</v>
      </c>
      <c r="B8" s="87">
        <v>24.674410089579712</v>
      </c>
      <c r="D8" s="1" t="s">
        <v>67</v>
      </c>
    </row>
    <row r="9" spans="1:12" x14ac:dyDescent="0.2">
      <c r="A9" s="88" t="s">
        <v>53</v>
      </c>
      <c r="B9" s="89">
        <v>22.110192177493015</v>
      </c>
      <c r="D9" s="1" t="s">
        <v>67</v>
      </c>
    </row>
    <row r="10" spans="1:12" x14ac:dyDescent="0.2">
      <c r="A10" s="86" t="s">
        <v>32</v>
      </c>
      <c r="B10" s="87">
        <v>20.903986804828168</v>
      </c>
      <c r="D10" s="1" t="s">
        <v>67</v>
      </c>
    </row>
    <row r="11" spans="1:12" x14ac:dyDescent="0.2">
      <c r="A11" s="88" t="s">
        <v>11</v>
      </c>
      <c r="B11" s="89">
        <v>19.245230005533664</v>
      </c>
      <c r="D11" s="1" t="s">
        <v>67</v>
      </c>
    </row>
    <row r="12" spans="1:12" x14ac:dyDescent="0.2">
      <c r="A12" s="86" t="s">
        <v>7</v>
      </c>
      <c r="B12" s="87">
        <v>12.773048500090889</v>
      </c>
      <c r="D12" s="1" t="s">
        <v>67</v>
      </c>
    </row>
    <row r="13" spans="1:12" x14ac:dyDescent="0.2">
      <c r="A13" s="88" t="s">
        <v>10</v>
      </c>
      <c r="B13" s="89">
        <v>12.526030048983007</v>
      </c>
      <c r="D13" s="1" t="s">
        <v>67</v>
      </c>
    </row>
    <row r="14" spans="1:12" x14ac:dyDescent="0.2">
      <c r="A14" s="86" t="s">
        <v>12</v>
      </c>
      <c r="B14" s="87">
        <v>12.189214332046937</v>
      </c>
      <c r="D14" s="1" t="s">
        <v>67</v>
      </c>
    </row>
    <row r="15" spans="1:12" x14ac:dyDescent="0.2">
      <c r="A15" s="88" t="s">
        <v>23</v>
      </c>
      <c r="B15" s="89">
        <v>11.296498064251104</v>
      </c>
      <c r="D15" s="1" t="s">
        <v>67</v>
      </c>
    </row>
    <row r="16" spans="1:12" x14ac:dyDescent="0.2">
      <c r="A16" s="86" t="s">
        <v>45</v>
      </c>
      <c r="B16" s="87">
        <v>7.6031961565971695</v>
      </c>
      <c r="D16" s="1" t="s">
        <v>67</v>
      </c>
    </row>
    <row r="17" spans="1:4" x14ac:dyDescent="0.2">
      <c r="A17" s="88" t="s">
        <v>29</v>
      </c>
      <c r="B17" s="89">
        <v>6.9565389621338625</v>
      </c>
      <c r="D17" s="1" t="s">
        <v>67</v>
      </c>
    </row>
    <row r="18" spans="1:4" x14ac:dyDescent="0.2">
      <c r="A18" s="86" t="s">
        <v>34</v>
      </c>
      <c r="B18" s="87">
        <v>6.877366829174214</v>
      </c>
      <c r="D18" s="1" t="s">
        <v>67</v>
      </c>
    </row>
    <row r="19" spans="1:4" x14ac:dyDescent="0.2">
      <c r="A19" s="88" t="s">
        <v>27</v>
      </c>
      <c r="B19" s="89">
        <v>6.4463500593283873</v>
      </c>
      <c r="D19" s="1" t="s">
        <v>67</v>
      </c>
    </row>
    <row r="20" spans="1:4" x14ac:dyDescent="0.2">
      <c r="A20" s="86" t="s">
        <v>18</v>
      </c>
      <c r="B20" s="87">
        <v>5.8292148694592427</v>
      </c>
      <c r="D20" s="1" t="s">
        <v>67</v>
      </c>
    </row>
    <row r="21" spans="1:4" x14ac:dyDescent="0.2">
      <c r="A21" s="88" t="s">
        <v>40</v>
      </c>
      <c r="B21" s="89">
        <v>5.663416122318532</v>
      </c>
      <c r="D21" s="1" t="s">
        <v>67</v>
      </c>
    </row>
    <row r="22" spans="1:4" x14ac:dyDescent="0.2">
      <c r="A22" s="86" t="s">
        <v>49</v>
      </c>
      <c r="B22" s="87">
        <v>4.1224631936172873</v>
      </c>
      <c r="D22" s="1" t="s">
        <v>67</v>
      </c>
    </row>
    <row r="23" spans="1:4" x14ac:dyDescent="0.2">
      <c r="A23" s="88" t="s">
        <v>17</v>
      </c>
      <c r="B23" s="89">
        <v>2.309744902080979</v>
      </c>
      <c r="D23" s="1" t="s">
        <v>67</v>
      </c>
    </row>
    <row r="24" spans="1:4" x14ac:dyDescent="0.2">
      <c r="A24" s="86" t="s">
        <v>14</v>
      </c>
      <c r="B24" s="87">
        <v>2.0799743799282178</v>
      </c>
      <c r="D24" s="1" t="s">
        <v>67</v>
      </c>
    </row>
    <row r="25" spans="1:4" x14ac:dyDescent="0.2">
      <c r="A25" s="88" t="s">
        <v>16</v>
      </c>
      <c r="B25" s="89">
        <v>1.6876019436104395</v>
      </c>
      <c r="D25" s="1" t="s">
        <v>67</v>
      </c>
    </row>
    <row r="26" spans="1:4" x14ac:dyDescent="0.2">
      <c r="A26" s="86" t="s">
        <v>13</v>
      </c>
      <c r="B26" s="87">
        <v>1.4110791666086531</v>
      </c>
      <c r="D26" s="1" t="s">
        <v>67</v>
      </c>
    </row>
    <row r="27" spans="1:4" x14ac:dyDescent="0.2">
      <c r="A27" s="88" t="s">
        <v>42</v>
      </c>
      <c r="B27" s="89">
        <v>1.198270026842585</v>
      </c>
      <c r="D27" s="1" t="s">
        <v>67</v>
      </c>
    </row>
    <row r="28" spans="1:4" x14ac:dyDescent="0.2">
      <c r="A28" s="86" t="s">
        <v>37</v>
      </c>
      <c r="B28" s="87">
        <v>6.1797811790609281E-2</v>
      </c>
      <c r="D28" s="1" t="s">
        <v>67</v>
      </c>
    </row>
    <row r="29" spans="1:4" x14ac:dyDescent="0.2">
      <c r="A29" s="88" t="s">
        <v>59</v>
      </c>
      <c r="B29" s="89">
        <v>-0.33482321122711989</v>
      </c>
      <c r="D29" s="1" t="s">
        <v>67</v>
      </c>
    </row>
    <row r="30" spans="1:4" x14ac:dyDescent="0.2">
      <c r="A30" s="86" t="s">
        <v>55</v>
      </c>
      <c r="B30" s="87">
        <v>-0.39762795074187451</v>
      </c>
      <c r="D30" s="1" t="s">
        <v>67</v>
      </c>
    </row>
    <row r="31" spans="1:4" x14ac:dyDescent="0.2">
      <c r="A31" s="88" t="s">
        <v>58</v>
      </c>
      <c r="B31" s="89">
        <v>-0.7073657253299781</v>
      </c>
      <c r="D31" s="1" t="s">
        <v>67</v>
      </c>
    </row>
    <row r="32" spans="1:4" x14ac:dyDescent="0.2">
      <c r="A32" s="86" t="s">
        <v>26</v>
      </c>
      <c r="B32" s="87">
        <v>-0.83207906783652197</v>
      </c>
      <c r="D32" s="1" t="s">
        <v>67</v>
      </c>
    </row>
    <row r="33" spans="1:13" x14ac:dyDescent="0.2">
      <c r="A33" s="88" t="s">
        <v>15</v>
      </c>
      <c r="B33" s="89">
        <v>-2.263996985097616</v>
      </c>
      <c r="D33" s="1" t="s">
        <v>67</v>
      </c>
    </row>
    <row r="34" spans="1:13" x14ac:dyDescent="0.2">
      <c r="A34" s="86" t="s">
        <v>36</v>
      </c>
      <c r="B34" s="87">
        <v>-2.5086614686769648</v>
      </c>
      <c r="D34" s="1" t="s">
        <v>67</v>
      </c>
    </row>
    <row r="35" spans="1:13" x14ac:dyDescent="0.2">
      <c r="A35" s="88" t="s">
        <v>39</v>
      </c>
      <c r="B35" s="89">
        <v>-2.9920108207504459</v>
      </c>
      <c r="D35" s="1" t="s">
        <v>67</v>
      </c>
    </row>
    <row r="36" spans="1:13" x14ac:dyDescent="0.2">
      <c r="A36" s="86" t="s">
        <v>24</v>
      </c>
      <c r="B36" s="87">
        <v>-3.9783526459504781</v>
      </c>
      <c r="D36" s="1" t="s">
        <v>67</v>
      </c>
    </row>
    <row r="37" spans="1:13" x14ac:dyDescent="0.2">
      <c r="A37" s="88" t="s">
        <v>20</v>
      </c>
      <c r="B37" s="89">
        <v>-4.5611745123523502</v>
      </c>
      <c r="D37" s="1" t="s">
        <v>67</v>
      </c>
    </row>
    <row r="38" spans="1:13" x14ac:dyDescent="0.2">
      <c r="A38" s="86" t="s">
        <v>19</v>
      </c>
      <c r="B38" s="87">
        <v>-4.6212805995843764</v>
      </c>
      <c r="D38" s="1" t="s">
        <v>67</v>
      </c>
    </row>
    <row r="39" spans="1:13" x14ac:dyDescent="0.2">
      <c r="A39" s="88" t="s">
        <v>33</v>
      </c>
      <c r="B39" s="89">
        <v>-6.9991607491917573</v>
      </c>
      <c r="D39" s="1" t="s">
        <v>67</v>
      </c>
    </row>
    <row r="40" spans="1:13" x14ac:dyDescent="0.2">
      <c r="A40" s="86" t="s">
        <v>25</v>
      </c>
      <c r="B40" s="87">
        <v>-8.4318600500794751</v>
      </c>
      <c r="D40" s="1" t="s">
        <v>67</v>
      </c>
    </row>
    <row r="41" spans="1:13" x14ac:dyDescent="0.2">
      <c r="A41" s="88" t="s">
        <v>9</v>
      </c>
      <c r="B41" s="89">
        <v>-8.7113343404673476</v>
      </c>
    </row>
    <row r="42" spans="1:13" x14ac:dyDescent="0.2">
      <c r="A42" s="86" t="s">
        <v>46</v>
      </c>
      <c r="B42" s="87">
        <v>-8.96935290805847</v>
      </c>
      <c r="D42" s="1" t="s">
        <v>67</v>
      </c>
    </row>
    <row r="43" spans="1:13" ht="12.6" customHeight="1" x14ac:dyDescent="0.2">
      <c r="A43" s="88" t="s">
        <v>41</v>
      </c>
      <c r="B43" s="89">
        <v>-9.2970714605764559</v>
      </c>
      <c r="D43" s="1" t="s">
        <v>67</v>
      </c>
      <c r="E43" s="51" t="s">
        <v>171</v>
      </c>
      <c r="F43" s="51"/>
      <c r="G43" s="51"/>
      <c r="H43" s="51"/>
      <c r="I43" s="51"/>
      <c r="J43" s="51"/>
      <c r="K43" s="51"/>
      <c r="L43" s="51"/>
      <c r="M43" s="51"/>
    </row>
    <row r="44" spans="1:13" x14ac:dyDescent="0.2">
      <c r="A44" s="86" t="s">
        <v>62</v>
      </c>
      <c r="B44" s="87">
        <v>-10.674011511066773</v>
      </c>
      <c r="D44" s="1" t="s">
        <v>67</v>
      </c>
      <c r="E44" s="51"/>
      <c r="F44" s="51"/>
      <c r="G44" s="51"/>
      <c r="H44" s="51"/>
      <c r="I44" s="51"/>
      <c r="J44" s="51"/>
      <c r="K44" s="51"/>
      <c r="L44" s="51"/>
      <c r="M44" s="51"/>
    </row>
    <row r="45" spans="1:13" x14ac:dyDescent="0.2">
      <c r="A45" s="88" t="s">
        <v>28</v>
      </c>
      <c r="B45" s="89">
        <v>-11.137187442705986</v>
      </c>
      <c r="D45" s="1" t="s">
        <v>67</v>
      </c>
      <c r="E45" s="51"/>
      <c r="F45" s="51"/>
      <c r="G45" s="51"/>
      <c r="H45" s="51"/>
      <c r="I45" s="51"/>
      <c r="J45" s="51"/>
      <c r="K45" s="51"/>
      <c r="L45" s="51"/>
      <c r="M45" s="51"/>
    </row>
    <row r="46" spans="1:13" x14ac:dyDescent="0.2">
      <c r="A46" s="86" t="s">
        <v>54</v>
      </c>
      <c r="B46" s="87">
        <v>-12.371660965746955</v>
      </c>
      <c r="D46" s="1" t="s">
        <v>67</v>
      </c>
      <c r="E46" s="51"/>
      <c r="F46" s="51"/>
      <c r="G46" s="51"/>
      <c r="H46" s="51"/>
      <c r="I46" s="51"/>
      <c r="J46" s="51"/>
      <c r="K46" s="51"/>
      <c r="L46" s="51"/>
      <c r="M46" s="51"/>
    </row>
    <row r="47" spans="1:13" x14ac:dyDescent="0.2">
      <c r="A47" s="88" t="s">
        <v>57</v>
      </c>
      <c r="B47" s="89">
        <v>-15.73167560115043</v>
      </c>
      <c r="D47" s="1" t="s">
        <v>67</v>
      </c>
      <c r="E47" s="51"/>
      <c r="F47" s="51"/>
      <c r="G47" s="51"/>
      <c r="H47" s="51"/>
      <c r="I47" s="51"/>
      <c r="J47" s="51"/>
      <c r="K47" s="51"/>
      <c r="L47" s="51"/>
      <c r="M47" s="51"/>
    </row>
    <row r="48" spans="1:13" x14ac:dyDescent="0.2">
      <c r="A48" s="86" t="s">
        <v>61</v>
      </c>
      <c r="B48" s="87">
        <v>-20.372288773130286</v>
      </c>
      <c r="D48" s="1" t="s">
        <v>67</v>
      </c>
      <c r="E48" s="51"/>
      <c r="F48" s="51"/>
      <c r="G48" s="51"/>
      <c r="H48" s="51"/>
      <c r="I48" s="51"/>
      <c r="J48" s="51"/>
      <c r="K48" s="51"/>
      <c r="L48" s="51"/>
      <c r="M48" s="51"/>
    </row>
    <row r="49" spans="1:13" x14ac:dyDescent="0.2">
      <c r="A49" s="88" t="s">
        <v>5</v>
      </c>
      <c r="B49" s="89">
        <v>-21.285251050506094</v>
      </c>
      <c r="D49" s="1" t="s">
        <v>67</v>
      </c>
      <c r="E49" s="51"/>
      <c r="F49" s="51"/>
      <c r="G49" s="51"/>
      <c r="H49" s="51"/>
      <c r="I49" s="51"/>
      <c r="J49" s="51"/>
      <c r="K49" s="51"/>
      <c r="L49" s="51"/>
      <c r="M49" s="51"/>
    </row>
    <row r="50" spans="1:13" x14ac:dyDescent="0.2">
      <c r="A50" s="90" t="s">
        <v>52</v>
      </c>
      <c r="B50" s="91">
        <v>-63.580193124990835</v>
      </c>
      <c r="D50" s="1" t="s">
        <v>67</v>
      </c>
      <c r="E50" s="51"/>
      <c r="F50" s="51"/>
      <c r="G50" s="51"/>
      <c r="H50" s="51"/>
      <c r="I50" s="51"/>
      <c r="J50" s="51"/>
      <c r="K50" s="51"/>
      <c r="L50" s="51"/>
      <c r="M50" s="51"/>
    </row>
    <row r="51" spans="1:13" x14ac:dyDescent="0.15">
      <c r="D51" s="1" t="s">
        <v>67</v>
      </c>
      <c r="E51" s="51"/>
      <c r="F51" s="51"/>
      <c r="G51" s="51"/>
      <c r="H51" s="51"/>
      <c r="I51" s="51"/>
      <c r="J51" s="51"/>
      <c r="K51" s="51"/>
      <c r="L51" s="51"/>
      <c r="M51" s="51"/>
    </row>
    <row r="52" spans="1:13" x14ac:dyDescent="0.15">
      <c r="D52" s="1" t="s">
        <v>67</v>
      </c>
      <c r="E52" s="51"/>
      <c r="F52" s="51"/>
      <c r="G52" s="51"/>
      <c r="H52" s="51"/>
      <c r="I52" s="51"/>
      <c r="J52" s="51"/>
      <c r="K52" s="51"/>
      <c r="L52" s="51"/>
      <c r="M52" s="51"/>
    </row>
    <row r="53" spans="1:13" x14ac:dyDescent="0.2">
      <c r="D53" s="1" t="s">
        <v>67</v>
      </c>
    </row>
    <row r="54" spans="1:13" x14ac:dyDescent="0.2">
      <c r="D54" s="1" t="s">
        <v>67</v>
      </c>
    </row>
    <row r="55" spans="1:13" x14ac:dyDescent="0.2">
      <c r="D55" s="1" t="s">
        <v>67</v>
      </c>
    </row>
  </sheetData>
  <sortState xmlns:xlrd2="http://schemas.microsoft.com/office/spreadsheetml/2017/richdata2" ref="A9:D55">
    <sortCondition descending="1" ref="B9:B55"/>
  </sortState>
  <mergeCells count="2">
    <mergeCell ref="E43:M52"/>
    <mergeCell ref="E2:L3"/>
  </mergeCells>
  <hyperlinks>
    <hyperlink ref="A1" location="'Home page'!A1" display="Return to the menu" xr:uid="{44996EF4-D06D-4378-8248-C77000FFAB99}"/>
  </hyperlinks>
  <pageMargins left="0.7" right="0.7" top="0.75" bottom="0.75" header="0.3" footer="0.3"/>
  <pageSetup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77E88-4EDC-4082-A477-76021D024F59}">
  <sheetPr>
    <pageSetUpPr fitToPage="1"/>
  </sheetPr>
  <dimension ref="A1:V107"/>
  <sheetViews>
    <sheetView zoomScale="85" zoomScaleNormal="85" workbookViewId="0"/>
  </sheetViews>
  <sheetFormatPr defaultColWidth="9.33203125" defaultRowHeight="12.75" x14ac:dyDescent="0.15"/>
  <cols>
    <col min="1" max="1" width="18.6640625" style="1" customWidth="1"/>
    <col min="2" max="5" width="13.83203125" style="1" customWidth="1"/>
    <col min="6" max="6" width="11.33203125" style="1" customWidth="1"/>
    <col min="7" max="8" width="9.33203125" style="1"/>
    <col min="9" max="22" width="9.33203125" style="2"/>
    <col min="23" max="16384" width="9.33203125" style="1"/>
  </cols>
  <sheetData>
    <row r="1" spans="1:22" x14ac:dyDescent="0.2">
      <c r="A1" s="84" t="s">
        <v>166</v>
      </c>
    </row>
    <row r="2" spans="1:22" ht="13.5" thickBot="1" x14ac:dyDescent="0.25">
      <c r="I2" s="17" t="s">
        <v>174</v>
      </c>
      <c r="J2" s="8"/>
      <c r="K2" s="8"/>
      <c r="L2" s="8"/>
      <c r="M2" s="8"/>
      <c r="N2" s="8"/>
      <c r="O2" s="8"/>
      <c r="P2" s="8"/>
      <c r="Q2" s="8"/>
      <c r="R2" s="8"/>
      <c r="S2" s="8"/>
      <c r="T2" s="8"/>
      <c r="U2" s="8"/>
      <c r="V2" s="8"/>
    </row>
    <row r="3" spans="1:22" x14ac:dyDescent="0.2">
      <c r="A3" s="93"/>
      <c r="B3" s="94">
        <v>2020</v>
      </c>
      <c r="C3" s="95">
        <v>2021</v>
      </c>
      <c r="D3" s="95"/>
      <c r="E3" s="95"/>
      <c r="I3" s="79" t="s">
        <v>169</v>
      </c>
      <c r="J3" s="8"/>
      <c r="K3" s="8"/>
      <c r="L3" s="8"/>
      <c r="M3" s="8"/>
      <c r="N3" s="8"/>
      <c r="O3" s="8"/>
      <c r="P3" s="8"/>
      <c r="Q3" s="8"/>
      <c r="R3" s="8"/>
      <c r="S3" s="8"/>
      <c r="T3" s="8"/>
      <c r="U3" s="8"/>
      <c r="V3" s="8"/>
    </row>
    <row r="4" spans="1:22" ht="38.25" x14ac:dyDescent="0.2">
      <c r="A4" s="96"/>
      <c r="B4" s="97" t="s">
        <v>173</v>
      </c>
      <c r="C4" s="97" t="s">
        <v>129</v>
      </c>
      <c r="D4" s="97" t="s">
        <v>127</v>
      </c>
      <c r="E4" s="97" t="s">
        <v>128</v>
      </c>
      <c r="F4" s="98" t="s">
        <v>129</v>
      </c>
      <c r="G4" s="98" t="s">
        <v>126</v>
      </c>
      <c r="I4" s="8"/>
      <c r="J4" s="8"/>
      <c r="K4" s="8"/>
      <c r="L4" s="8"/>
      <c r="M4" s="8"/>
      <c r="N4" s="8"/>
      <c r="O4" s="8"/>
      <c r="P4" s="8"/>
      <c r="Q4" s="8"/>
      <c r="R4" s="8"/>
      <c r="S4" s="8"/>
      <c r="T4" s="8"/>
      <c r="U4" s="8"/>
      <c r="V4" s="8"/>
    </row>
    <row r="5" spans="1:22" x14ac:dyDescent="0.2">
      <c r="A5" s="77" t="s">
        <v>22</v>
      </c>
      <c r="B5" s="78">
        <v>94.467160940218605</v>
      </c>
      <c r="C5" s="78">
        <v>107.99043917044544</v>
      </c>
      <c r="D5" s="78">
        <v>82.471073164801339</v>
      </c>
      <c r="E5" s="78">
        <v>25.519366005644105</v>
      </c>
      <c r="F5" s="99" t="s">
        <v>69</v>
      </c>
      <c r="G5" s="9">
        <v>100</v>
      </c>
      <c r="I5" s="8"/>
      <c r="J5" s="8"/>
      <c r="K5" s="8"/>
      <c r="L5" s="8"/>
      <c r="M5" s="8"/>
      <c r="N5" s="8"/>
      <c r="O5" s="8"/>
      <c r="P5" s="8"/>
      <c r="Q5" s="8"/>
      <c r="R5" s="8"/>
      <c r="S5" s="8"/>
      <c r="T5" s="8"/>
      <c r="U5" s="8"/>
      <c r="V5" s="8"/>
    </row>
    <row r="6" spans="1:22" x14ac:dyDescent="0.2">
      <c r="A6" s="79" t="s">
        <v>8</v>
      </c>
      <c r="B6" s="80">
        <v>100.59682925479061</v>
      </c>
      <c r="C6" s="80">
        <v>105.19334909767632</v>
      </c>
      <c r="D6" s="80">
        <v>74.825013361536307</v>
      </c>
      <c r="E6" s="80">
        <v>30.368335736140015</v>
      </c>
      <c r="F6" s="99" t="s">
        <v>69</v>
      </c>
      <c r="G6" s="9">
        <v>100</v>
      </c>
      <c r="I6" s="8"/>
      <c r="J6" s="8"/>
      <c r="K6" s="8"/>
      <c r="L6" s="8"/>
      <c r="M6" s="8"/>
      <c r="N6" s="8"/>
      <c r="O6" s="8"/>
      <c r="P6" s="8"/>
      <c r="Q6" s="8"/>
      <c r="R6" s="8"/>
      <c r="S6" s="8"/>
      <c r="T6" s="8"/>
      <c r="U6" s="8"/>
      <c r="V6" s="8"/>
    </row>
    <row r="7" spans="1:22" x14ac:dyDescent="0.2">
      <c r="A7" s="77" t="s">
        <v>44</v>
      </c>
      <c r="B7" s="78">
        <v>91.063686829504121</v>
      </c>
      <c r="C7" s="78">
        <v>104.96598710739082</v>
      </c>
      <c r="D7" s="78">
        <v>55.764746242354747</v>
      </c>
      <c r="E7" s="78">
        <v>49.20124086503607</v>
      </c>
      <c r="F7" s="99" t="s">
        <v>69</v>
      </c>
      <c r="G7" s="9">
        <v>100</v>
      </c>
      <c r="I7" s="8"/>
      <c r="J7" s="8"/>
      <c r="K7" s="8"/>
      <c r="L7" s="8"/>
      <c r="M7" s="8"/>
      <c r="N7" s="8"/>
      <c r="O7" s="8"/>
      <c r="P7" s="8"/>
      <c r="Q7" s="8"/>
      <c r="R7" s="8"/>
      <c r="S7" s="8"/>
      <c r="T7" s="8"/>
      <c r="U7" s="8"/>
      <c r="V7" s="8"/>
    </row>
    <row r="8" spans="1:22" x14ac:dyDescent="0.2">
      <c r="A8" s="79" t="s">
        <v>130</v>
      </c>
      <c r="B8" s="80">
        <v>120.48791812571338</v>
      </c>
      <c r="C8" s="80">
        <v>104.70566627428747</v>
      </c>
      <c r="D8" s="80">
        <v>55.841858283564925</v>
      </c>
      <c r="E8" s="80">
        <v>48.863807990722542</v>
      </c>
      <c r="F8" s="99" t="s">
        <v>69</v>
      </c>
      <c r="G8" s="9">
        <v>100</v>
      </c>
      <c r="I8" s="8"/>
      <c r="J8" s="8"/>
      <c r="K8" s="8"/>
      <c r="L8" s="8"/>
      <c r="M8" s="8"/>
      <c r="N8" s="8"/>
      <c r="O8" s="8"/>
      <c r="P8" s="8"/>
      <c r="Q8" s="8"/>
      <c r="R8" s="8"/>
      <c r="S8" s="8"/>
      <c r="T8" s="8"/>
      <c r="U8" s="8"/>
      <c r="V8" s="8"/>
    </row>
    <row r="9" spans="1:22" x14ac:dyDescent="0.2">
      <c r="A9" s="86" t="s">
        <v>32</v>
      </c>
      <c r="B9" s="87">
        <v>85.96368901345933</v>
      </c>
      <c r="C9" s="87">
        <v>100.28075136336093</v>
      </c>
      <c r="D9" s="87">
        <v>85.475661482528778</v>
      </c>
      <c r="E9" s="87">
        <v>14.805089880832154</v>
      </c>
      <c r="F9" s="99" t="s">
        <v>69</v>
      </c>
      <c r="G9" s="9">
        <v>100</v>
      </c>
      <c r="I9" s="8"/>
      <c r="J9" s="8"/>
      <c r="K9" s="8"/>
      <c r="L9" s="8"/>
      <c r="M9" s="8"/>
      <c r="N9" s="8"/>
      <c r="O9" s="8"/>
      <c r="P9" s="8"/>
      <c r="Q9" s="8"/>
      <c r="R9" s="8"/>
      <c r="S9" s="8"/>
      <c r="T9" s="8"/>
      <c r="U9" s="8"/>
      <c r="V9" s="8"/>
    </row>
    <row r="10" spans="1:22" x14ac:dyDescent="0.2">
      <c r="A10" s="88" t="s">
        <v>23</v>
      </c>
      <c r="B10" s="89">
        <v>91.874900027541273</v>
      </c>
      <c r="C10" s="89">
        <v>100.23915448753009</v>
      </c>
      <c r="D10" s="89">
        <v>69.691855711688206</v>
      </c>
      <c r="E10" s="89">
        <v>30.547298775841881</v>
      </c>
      <c r="F10" s="99" t="s">
        <v>69</v>
      </c>
      <c r="G10" s="9">
        <v>100</v>
      </c>
      <c r="I10" s="8"/>
      <c r="J10" s="8"/>
      <c r="K10" s="8"/>
      <c r="L10" s="8"/>
      <c r="M10" s="8"/>
      <c r="N10" s="8"/>
      <c r="O10" s="8"/>
      <c r="P10" s="8"/>
      <c r="Q10" s="8"/>
      <c r="R10" s="8"/>
      <c r="S10" s="8"/>
      <c r="T10" s="8"/>
      <c r="U10" s="8"/>
      <c r="V10" s="8"/>
    </row>
    <row r="11" spans="1:22" x14ac:dyDescent="0.2">
      <c r="A11" s="86" t="s">
        <v>131</v>
      </c>
      <c r="B11" s="87">
        <v>98.7</v>
      </c>
      <c r="C11" s="87">
        <v>99.6</v>
      </c>
      <c r="D11" s="87">
        <v>72.5</v>
      </c>
      <c r="E11" s="87">
        <v>26.3</v>
      </c>
      <c r="F11" s="99" t="s">
        <v>69</v>
      </c>
      <c r="G11" s="9">
        <v>100</v>
      </c>
      <c r="I11" s="8"/>
      <c r="J11" s="8"/>
      <c r="K11" s="8"/>
      <c r="L11" s="8"/>
      <c r="M11" s="8"/>
      <c r="N11" s="8"/>
      <c r="O11" s="8"/>
      <c r="P11" s="8"/>
      <c r="Q11" s="8"/>
      <c r="R11" s="8"/>
      <c r="S11" s="8"/>
      <c r="T11" s="8"/>
      <c r="U11" s="8"/>
      <c r="V11" s="8"/>
    </row>
    <row r="12" spans="1:22" x14ac:dyDescent="0.2">
      <c r="A12" s="88" t="s">
        <v>53</v>
      </c>
      <c r="B12" s="89"/>
      <c r="C12" s="89">
        <v>98.132969034608379</v>
      </c>
      <c r="D12" s="89">
        <v>63.080058981698329</v>
      </c>
      <c r="E12" s="89">
        <v>35.05291005291005</v>
      </c>
      <c r="F12" s="99" t="s">
        <v>69</v>
      </c>
      <c r="G12" s="9">
        <v>100</v>
      </c>
      <c r="I12" s="8"/>
      <c r="J12" s="8"/>
      <c r="K12" s="8"/>
      <c r="L12" s="8"/>
      <c r="M12" s="8"/>
      <c r="N12" s="8"/>
      <c r="O12" s="8"/>
      <c r="P12" s="8"/>
      <c r="Q12" s="8"/>
      <c r="R12" s="8"/>
      <c r="S12" s="8"/>
      <c r="T12" s="8"/>
      <c r="U12" s="8"/>
      <c r="V12" s="8"/>
    </row>
    <row r="13" spans="1:22" x14ac:dyDescent="0.2">
      <c r="A13" s="86" t="s">
        <v>138</v>
      </c>
      <c r="B13" s="87">
        <v>94.6</v>
      </c>
      <c r="C13" s="87">
        <v>95.9</v>
      </c>
      <c r="D13" s="87">
        <v>69.5</v>
      </c>
      <c r="E13" s="87">
        <v>26.4</v>
      </c>
      <c r="F13" s="99" t="s">
        <v>69</v>
      </c>
      <c r="G13" s="9">
        <v>100</v>
      </c>
      <c r="I13" s="8"/>
      <c r="J13" s="8"/>
      <c r="K13" s="8"/>
      <c r="L13" s="8"/>
      <c r="M13" s="8"/>
      <c r="N13" s="8"/>
      <c r="O13" s="8"/>
      <c r="P13" s="8"/>
      <c r="Q13" s="8"/>
      <c r="R13" s="8"/>
      <c r="S13" s="8"/>
      <c r="T13" s="8"/>
      <c r="U13" s="8"/>
      <c r="V13" s="8"/>
    </row>
    <row r="14" spans="1:22" x14ac:dyDescent="0.2">
      <c r="A14" s="88" t="s">
        <v>137</v>
      </c>
      <c r="B14" s="89">
        <v>97</v>
      </c>
      <c r="C14" s="89">
        <v>95</v>
      </c>
      <c r="D14" s="89" t="s">
        <v>6</v>
      </c>
      <c r="E14" s="89" t="s">
        <v>6</v>
      </c>
      <c r="F14" s="99">
        <v>95</v>
      </c>
      <c r="G14" s="9">
        <v>100</v>
      </c>
      <c r="I14" s="8"/>
      <c r="J14" s="8"/>
      <c r="K14" s="8"/>
      <c r="L14" s="8"/>
      <c r="M14" s="8"/>
      <c r="N14" s="8"/>
      <c r="O14" s="8"/>
      <c r="P14" s="8"/>
      <c r="Q14" s="8"/>
      <c r="R14" s="8"/>
      <c r="S14" s="8"/>
      <c r="T14" s="8"/>
      <c r="U14" s="8"/>
      <c r="V14" s="8"/>
    </row>
    <row r="15" spans="1:22" x14ac:dyDescent="0.2">
      <c r="A15" s="86" t="s">
        <v>17</v>
      </c>
      <c r="B15" s="87">
        <v>90.311332469828429</v>
      </c>
      <c r="C15" s="87">
        <v>93.634224456978629</v>
      </c>
      <c r="D15" s="87">
        <v>72.127342652691979</v>
      </c>
      <c r="E15" s="87">
        <v>21.506881804286646</v>
      </c>
      <c r="F15" s="99" t="s">
        <v>69</v>
      </c>
      <c r="G15" s="9">
        <v>100</v>
      </c>
      <c r="I15" s="8"/>
      <c r="J15" s="8"/>
      <c r="K15" s="8"/>
      <c r="L15" s="8"/>
      <c r="M15" s="8"/>
      <c r="N15" s="8"/>
      <c r="O15" s="8"/>
      <c r="P15" s="8"/>
      <c r="Q15" s="8"/>
      <c r="R15" s="8"/>
      <c r="S15" s="8"/>
      <c r="T15" s="8"/>
      <c r="U15" s="8"/>
      <c r="V15" s="8"/>
    </row>
    <row r="16" spans="1:22" x14ac:dyDescent="0.2">
      <c r="A16" s="88" t="s">
        <v>15</v>
      </c>
      <c r="B16" s="89">
        <v>99.015047879616972</v>
      </c>
      <c r="C16" s="89">
        <v>91.42035051007062</v>
      </c>
      <c r="D16" s="89">
        <v>70.677478420088931</v>
      </c>
      <c r="E16" s="89">
        <v>20.742872089981688</v>
      </c>
      <c r="F16" s="99" t="s">
        <v>69</v>
      </c>
      <c r="G16" s="9">
        <v>100</v>
      </c>
      <c r="I16" s="8"/>
      <c r="J16" s="8"/>
      <c r="K16" s="8"/>
      <c r="L16" s="8"/>
      <c r="M16" s="8"/>
      <c r="N16" s="8"/>
      <c r="O16" s="8"/>
      <c r="P16" s="8"/>
      <c r="Q16" s="8"/>
      <c r="R16" s="8"/>
      <c r="S16" s="8"/>
      <c r="T16" s="8"/>
      <c r="U16" s="8"/>
      <c r="V16" s="8"/>
    </row>
    <row r="17" spans="1:22" x14ac:dyDescent="0.2">
      <c r="A17" s="86" t="s">
        <v>26</v>
      </c>
      <c r="B17" s="87">
        <v>91.849666977633433</v>
      </c>
      <c r="C17" s="87">
        <v>91.331466895355845</v>
      </c>
      <c r="D17" s="87">
        <v>62.912542188085631</v>
      </c>
      <c r="E17" s="87">
        <v>28.418924707270211</v>
      </c>
      <c r="F17" s="99" t="s">
        <v>69</v>
      </c>
      <c r="G17" s="9">
        <v>100</v>
      </c>
      <c r="I17" s="8"/>
      <c r="J17" s="8"/>
      <c r="K17" s="8"/>
      <c r="L17" s="8"/>
      <c r="M17" s="8"/>
      <c r="N17" s="8"/>
      <c r="O17" s="8"/>
      <c r="P17" s="8"/>
      <c r="Q17" s="8"/>
      <c r="R17" s="8"/>
      <c r="S17" s="8"/>
      <c r="T17" s="8"/>
      <c r="U17" s="8"/>
      <c r="V17" s="8"/>
    </row>
    <row r="18" spans="1:22" x14ac:dyDescent="0.2">
      <c r="A18" s="88" t="s">
        <v>20</v>
      </c>
      <c r="B18" s="89">
        <v>96.712946473232151</v>
      </c>
      <c r="C18" s="89">
        <v>91.195165994630827</v>
      </c>
      <c r="D18" s="89">
        <v>72.007475457897115</v>
      </c>
      <c r="E18" s="89">
        <v>19.187690536733715</v>
      </c>
      <c r="F18" s="99" t="s">
        <v>69</v>
      </c>
      <c r="G18" s="9">
        <v>100</v>
      </c>
      <c r="I18" s="8"/>
      <c r="J18" s="8"/>
      <c r="K18" s="8"/>
      <c r="L18" s="8"/>
      <c r="M18" s="8"/>
      <c r="N18" s="8"/>
      <c r="O18" s="8"/>
      <c r="P18" s="8"/>
      <c r="Q18" s="8"/>
      <c r="R18" s="8"/>
      <c r="S18" s="8"/>
      <c r="T18" s="8"/>
      <c r="U18" s="8"/>
      <c r="V18" s="8"/>
    </row>
    <row r="19" spans="1:22" x14ac:dyDescent="0.2">
      <c r="A19" s="86" t="s">
        <v>12</v>
      </c>
      <c r="B19" s="87">
        <v>87.204837537683645</v>
      </c>
      <c r="C19" s="87">
        <v>90.614836650205945</v>
      </c>
      <c r="D19" s="87">
        <v>54.089287533000658</v>
      </c>
      <c r="E19" s="87">
        <v>36.52554911720528</v>
      </c>
      <c r="F19" s="99" t="s">
        <v>69</v>
      </c>
      <c r="G19" s="9">
        <v>100</v>
      </c>
      <c r="I19" s="8"/>
      <c r="J19" s="8"/>
      <c r="K19" s="8"/>
      <c r="L19" s="8"/>
      <c r="M19" s="8"/>
      <c r="N19" s="8"/>
      <c r="O19" s="8"/>
      <c r="P19" s="8"/>
      <c r="Q19" s="8"/>
      <c r="R19" s="8"/>
      <c r="S19" s="8"/>
      <c r="T19" s="8"/>
      <c r="U19" s="8"/>
      <c r="V19" s="8"/>
    </row>
    <row r="20" spans="1:22" x14ac:dyDescent="0.2">
      <c r="A20" s="88" t="s">
        <v>29</v>
      </c>
      <c r="B20" s="89">
        <v>89.506316005630012</v>
      </c>
      <c r="C20" s="89">
        <v>90.453422457976501</v>
      </c>
      <c r="D20" s="89">
        <v>69.226261690976528</v>
      </c>
      <c r="E20" s="89">
        <v>21.227160766999976</v>
      </c>
      <c r="F20" s="99" t="s">
        <v>69</v>
      </c>
      <c r="G20" s="9">
        <v>100</v>
      </c>
      <c r="I20" s="8"/>
      <c r="J20" s="8"/>
      <c r="K20" s="8"/>
      <c r="L20" s="8"/>
      <c r="M20" s="8"/>
      <c r="N20" s="8"/>
      <c r="O20" s="8"/>
      <c r="P20" s="8"/>
      <c r="Q20" s="8"/>
      <c r="R20" s="8"/>
      <c r="S20" s="8"/>
      <c r="T20" s="8"/>
      <c r="U20" s="8"/>
      <c r="V20" s="8"/>
    </row>
    <row r="21" spans="1:22" x14ac:dyDescent="0.2">
      <c r="A21" s="86" t="s">
        <v>133</v>
      </c>
      <c r="B21" s="87">
        <v>94.058211431156678</v>
      </c>
      <c r="C21" s="87">
        <v>90.326102780608522</v>
      </c>
      <c r="D21" s="87">
        <v>69.153685640801669</v>
      </c>
      <c r="E21" s="87">
        <v>21.172417139806861</v>
      </c>
      <c r="F21" s="99" t="s">
        <v>69</v>
      </c>
      <c r="G21" s="9">
        <v>100</v>
      </c>
      <c r="I21" s="8"/>
      <c r="J21" s="8"/>
      <c r="K21" s="8"/>
      <c r="L21" s="8"/>
      <c r="M21" s="8"/>
      <c r="N21" s="8"/>
      <c r="O21" s="8"/>
      <c r="P21" s="8"/>
      <c r="Q21" s="8"/>
      <c r="R21" s="8"/>
      <c r="S21" s="8"/>
      <c r="T21" s="8"/>
      <c r="U21" s="8"/>
      <c r="V21" s="8"/>
    </row>
    <row r="22" spans="1:22" x14ac:dyDescent="0.2">
      <c r="A22" s="88" t="s">
        <v>24</v>
      </c>
      <c r="B22" s="89">
        <v>90.167075883340971</v>
      </c>
      <c r="C22" s="89">
        <v>88.750372226146141</v>
      </c>
      <c r="D22" s="89">
        <v>53.570951020371332</v>
      </c>
      <c r="E22" s="89">
        <v>35.179421205774815</v>
      </c>
      <c r="F22" s="99" t="s">
        <v>69</v>
      </c>
      <c r="G22" s="9">
        <v>100</v>
      </c>
      <c r="I22" s="8"/>
      <c r="J22" s="8"/>
      <c r="K22" s="8"/>
      <c r="L22" s="8"/>
      <c r="M22" s="8"/>
      <c r="N22" s="8"/>
      <c r="O22" s="8"/>
      <c r="P22" s="8"/>
      <c r="Q22" s="8"/>
      <c r="R22" s="8"/>
      <c r="S22" s="8"/>
      <c r="T22" s="8"/>
      <c r="U22" s="8"/>
      <c r="V22" s="8"/>
    </row>
    <row r="23" spans="1:22" x14ac:dyDescent="0.2">
      <c r="A23" s="86" t="s">
        <v>19</v>
      </c>
      <c r="B23" s="87">
        <v>91.621880695196765</v>
      </c>
      <c r="C23" s="87">
        <v>88.697037105191811</v>
      </c>
      <c r="D23" s="87">
        <v>41.204500208654743</v>
      </c>
      <c r="E23" s="87">
        <v>47.492536896537068</v>
      </c>
      <c r="F23" s="99" t="s">
        <v>69</v>
      </c>
      <c r="G23" s="9">
        <v>100</v>
      </c>
      <c r="I23" s="8"/>
      <c r="J23" s="8"/>
      <c r="K23" s="8"/>
      <c r="L23" s="8"/>
      <c r="M23" s="8"/>
      <c r="N23" s="8"/>
      <c r="O23" s="8"/>
      <c r="P23" s="8"/>
      <c r="Q23" s="8"/>
      <c r="R23" s="8"/>
      <c r="S23" s="8"/>
      <c r="T23" s="8"/>
      <c r="U23" s="8"/>
      <c r="V23" s="8"/>
    </row>
    <row r="24" spans="1:22" x14ac:dyDescent="0.2">
      <c r="A24" s="88" t="s">
        <v>40</v>
      </c>
      <c r="B24" s="89">
        <v>87.028407134030914</v>
      </c>
      <c r="C24" s="89">
        <v>88.476386133418004</v>
      </c>
      <c r="D24" s="89">
        <v>60.996715348220214</v>
      </c>
      <c r="E24" s="89">
        <v>27.479670785197797</v>
      </c>
      <c r="F24" s="99" t="s">
        <v>69</v>
      </c>
      <c r="G24" s="9">
        <v>100</v>
      </c>
      <c r="I24" s="8"/>
      <c r="J24" s="8"/>
      <c r="K24" s="8"/>
      <c r="L24" s="8"/>
      <c r="M24" s="8"/>
      <c r="N24" s="8"/>
      <c r="O24" s="8"/>
      <c r="P24" s="8"/>
      <c r="Q24" s="8"/>
      <c r="R24" s="8"/>
      <c r="S24" s="8"/>
      <c r="T24" s="8"/>
      <c r="U24" s="8"/>
      <c r="V24" s="8"/>
    </row>
    <row r="25" spans="1:22" x14ac:dyDescent="0.2">
      <c r="A25" s="86" t="s">
        <v>14</v>
      </c>
      <c r="B25" s="87">
        <v>83.428571428571431</v>
      </c>
      <c r="C25" s="87">
        <v>87.949640287769782</v>
      </c>
      <c r="D25" s="87">
        <v>62.589928057553955</v>
      </c>
      <c r="E25" s="87">
        <v>25.359712230215827</v>
      </c>
      <c r="F25" s="99" t="s">
        <v>69</v>
      </c>
      <c r="G25" s="9">
        <v>100</v>
      </c>
      <c r="I25" s="8"/>
      <c r="J25" s="8"/>
      <c r="K25" s="8"/>
      <c r="L25" s="8"/>
      <c r="M25" s="8"/>
      <c r="N25" s="8"/>
      <c r="O25" s="8"/>
      <c r="P25" s="8"/>
      <c r="Q25" s="8"/>
      <c r="R25" s="8"/>
      <c r="S25" s="8"/>
      <c r="T25" s="8"/>
      <c r="U25" s="8"/>
      <c r="V25" s="8"/>
    </row>
    <row r="26" spans="1:22" x14ac:dyDescent="0.2">
      <c r="A26" s="88" t="s">
        <v>134</v>
      </c>
      <c r="B26" s="89">
        <v>84.884152475640505</v>
      </c>
      <c r="C26" s="89">
        <v>86.895149666254426</v>
      </c>
      <c r="D26" s="89">
        <v>63.592916022823637</v>
      </c>
      <c r="E26" s="89">
        <v>23.302233643430785</v>
      </c>
      <c r="F26" s="99" t="s">
        <v>69</v>
      </c>
      <c r="G26" s="9">
        <v>100</v>
      </c>
      <c r="I26" s="8"/>
      <c r="J26" s="8"/>
      <c r="K26" s="8"/>
      <c r="L26" s="8"/>
      <c r="M26" s="8"/>
      <c r="N26" s="8"/>
      <c r="O26" s="8"/>
      <c r="P26" s="8"/>
      <c r="Q26" s="8"/>
      <c r="R26" s="8"/>
      <c r="S26" s="8"/>
      <c r="T26" s="8"/>
      <c r="U26" s="8"/>
      <c r="V26" s="8"/>
    </row>
    <row r="27" spans="1:22" x14ac:dyDescent="0.2">
      <c r="A27" s="86" t="s">
        <v>37</v>
      </c>
      <c r="B27" s="87">
        <v>84.140679025809106</v>
      </c>
      <c r="C27" s="87">
        <v>86.447640542164436</v>
      </c>
      <c r="D27" s="87">
        <v>63.681409136587014</v>
      </c>
      <c r="E27" s="87">
        <v>22.766231405577429</v>
      </c>
      <c r="F27" s="99" t="s">
        <v>69</v>
      </c>
      <c r="G27" s="9">
        <v>100</v>
      </c>
      <c r="I27" s="8"/>
      <c r="J27" s="8"/>
      <c r="K27" s="8"/>
      <c r="L27" s="8"/>
      <c r="M27" s="8"/>
      <c r="N27" s="8"/>
      <c r="O27" s="8"/>
      <c r="P27" s="8"/>
      <c r="Q27" s="8"/>
      <c r="R27" s="8"/>
      <c r="S27" s="8"/>
      <c r="T27" s="8"/>
      <c r="U27" s="8"/>
      <c r="V27" s="8"/>
    </row>
    <row r="28" spans="1:22" x14ac:dyDescent="0.2">
      <c r="A28" s="88" t="s">
        <v>56</v>
      </c>
      <c r="B28" s="89"/>
      <c r="C28" s="89">
        <v>85.58813556290211</v>
      </c>
      <c r="D28" s="89">
        <v>57.133692286276798</v>
      </c>
      <c r="E28" s="89">
        <v>28.454443276625316</v>
      </c>
      <c r="F28" s="99" t="s">
        <v>69</v>
      </c>
      <c r="G28" s="9">
        <v>100</v>
      </c>
      <c r="I28" s="8"/>
      <c r="J28" s="8"/>
      <c r="K28" s="8"/>
      <c r="L28" s="8"/>
      <c r="M28" s="8"/>
      <c r="N28" s="8"/>
      <c r="O28" s="8"/>
      <c r="P28" s="8"/>
      <c r="Q28" s="8"/>
      <c r="R28" s="8"/>
      <c r="S28" s="8"/>
      <c r="T28" s="8"/>
      <c r="U28" s="8"/>
      <c r="V28" s="8"/>
    </row>
    <row r="29" spans="1:22" x14ac:dyDescent="0.2">
      <c r="A29" s="86" t="s">
        <v>13</v>
      </c>
      <c r="B29" s="87">
        <v>86.431549687282839</v>
      </c>
      <c r="C29" s="87">
        <v>85.266876086985832</v>
      </c>
      <c r="D29" s="87">
        <v>66.084693891308163</v>
      </c>
      <c r="E29" s="87">
        <v>19.182182195677672</v>
      </c>
      <c r="F29" s="99" t="s">
        <v>69</v>
      </c>
      <c r="G29" s="9">
        <v>100</v>
      </c>
    </row>
    <row r="30" spans="1:22" x14ac:dyDescent="0.2">
      <c r="A30" s="88" t="s">
        <v>27</v>
      </c>
      <c r="B30" s="89">
        <v>86.394434908302458</v>
      </c>
      <c r="C30" s="89">
        <v>85.206952953896476</v>
      </c>
      <c r="D30" s="89">
        <v>56.544038146987887</v>
      </c>
      <c r="E30" s="89">
        <v>28.662914806908592</v>
      </c>
      <c r="F30" s="99" t="s">
        <v>69</v>
      </c>
      <c r="G30" s="9">
        <v>100</v>
      </c>
    </row>
    <row r="31" spans="1:22" ht="12.75" customHeight="1" x14ac:dyDescent="0.2">
      <c r="A31" s="86" t="s">
        <v>52</v>
      </c>
      <c r="B31" s="87">
        <v>189.53325090579622</v>
      </c>
      <c r="C31" s="87">
        <v>84.799292419192511</v>
      </c>
      <c r="D31" s="87">
        <v>53.103050947329216</v>
      </c>
      <c r="E31" s="87">
        <v>31.696241471863303</v>
      </c>
      <c r="F31" s="99" t="s">
        <v>69</v>
      </c>
      <c r="G31" s="9">
        <v>100</v>
      </c>
      <c r="I31" s="51" t="s">
        <v>175</v>
      </c>
      <c r="J31" s="51"/>
      <c r="K31" s="51"/>
      <c r="L31" s="51"/>
      <c r="M31" s="51"/>
      <c r="N31" s="51"/>
      <c r="O31" s="51"/>
      <c r="P31" s="51"/>
      <c r="Q31" s="51"/>
      <c r="R31" s="51"/>
      <c r="S31" s="51"/>
      <c r="T31" s="51"/>
      <c r="U31" s="51"/>
    </row>
    <row r="32" spans="1:22" x14ac:dyDescent="0.2">
      <c r="A32" s="88" t="s">
        <v>132</v>
      </c>
      <c r="B32" s="89">
        <v>108.55633675467664</v>
      </c>
      <c r="C32" s="89">
        <v>84.720235461544803</v>
      </c>
      <c r="D32" s="89">
        <v>68.260025384179016</v>
      </c>
      <c r="E32" s="89">
        <v>16.460210077365783</v>
      </c>
      <c r="F32" s="99" t="s">
        <v>69</v>
      </c>
      <c r="G32" s="9">
        <v>100</v>
      </c>
      <c r="I32" s="51"/>
      <c r="J32" s="51"/>
      <c r="K32" s="51"/>
      <c r="L32" s="51"/>
      <c r="M32" s="51"/>
      <c r="N32" s="51"/>
      <c r="O32" s="51"/>
      <c r="P32" s="51"/>
      <c r="Q32" s="51"/>
      <c r="R32" s="51"/>
      <c r="S32" s="51"/>
      <c r="T32" s="51"/>
      <c r="U32" s="51"/>
    </row>
    <row r="33" spans="1:21" x14ac:dyDescent="0.2">
      <c r="A33" s="86" t="s">
        <v>135</v>
      </c>
      <c r="B33" s="87">
        <v>72.128613969618158</v>
      </c>
      <c r="C33" s="87">
        <v>83.465098192166195</v>
      </c>
      <c r="D33" s="87">
        <v>56.493305845544775</v>
      </c>
      <c r="E33" s="87">
        <v>26.971792346621424</v>
      </c>
      <c r="F33" s="99" t="s">
        <v>69</v>
      </c>
      <c r="G33" s="9">
        <v>100</v>
      </c>
      <c r="I33" s="51"/>
      <c r="J33" s="51"/>
      <c r="K33" s="51"/>
      <c r="L33" s="51"/>
      <c r="M33" s="51"/>
      <c r="N33" s="51"/>
      <c r="O33" s="51"/>
      <c r="P33" s="51"/>
      <c r="Q33" s="51"/>
      <c r="R33" s="51"/>
      <c r="S33" s="51"/>
      <c r="T33" s="51"/>
      <c r="U33" s="51"/>
    </row>
    <row r="34" spans="1:21" x14ac:dyDescent="0.2">
      <c r="A34" s="88" t="s">
        <v>63</v>
      </c>
      <c r="B34" s="89">
        <v>84.207834602998815</v>
      </c>
      <c r="C34" s="89">
        <v>82.043699902436813</v>
      </c>
      <c r="D34" s="89">
        <v>49.634506875313328</v>
      </c>
      <c r="E34" s="89">
        <v>32.409193027123486</v>
      </c>
      <c r="F34" s="99" t="s">
        <v>69</v>
      </c>
      <c r="G34" s="9">
        <v>100</v>
      </c>
      <c r="I34" s="51"/>
      <c r="J34" s="51"/>
      <c r="K34" s="51"/>
      <c r="L34" s="51"/>
      <c r="M34" s="51"/>
      <c r="N34" s="51"/>
      <c r="O34" s="51"/>
      <c r="P34" s="51"/>
      <c r="Q34" s="51"/>
      <c r="R34" s="51"/>
      <c r="S34" s="51"/>
      <c r="T34" s="51"/>
      <c r="U34" s="51"/>
    </row>
    <row r="35" spans="1:21" x14ac:dyDescent="0.2">
      <c r="A35" s="86" t="s">
        <v>10</v>
      </c>
      <c r="B35" s="87">
        <v>84.811324387242877</v>
      </c>
      <c r="C35" s="87">
        <v>80.754874628175173</v>
      </c>
      <c r="D35" s="87">
        <v>47.772214017464179</v>
      </c>
      <c r="E35" s="87">
        <v>32.982660610710987</v>
      </c>
      <c r="F35" s="99" t="s">
        <v>69</v>
      </c>
      <c r="G35" s="9">
        <v>100</v>
      </c>
      <c r="I35" s="51"/>
      <c r="J35" s="51"/>
      <c r="K35" s="51"/>
      <c r="L35" s="51"/>
      <c r="M35" s="51"/>
      <c r="N35" s="51"/>
      <c r="O35" s="51"/>
      <c r="P35" s="51"/>
      <c r="Q35" s="51"/>
      <c r="R35" s="51"/>
      <c r="S35" s="51"/>
      <c r="T35" s="51"/>
      <c r="U35" s="51"/>
    </row>
    <row r="36" spans="1:21" x14ac:dyDescent="0.2">
      <c r="A36" s="88" t="s">
        <v>36</v>
      </c>
      <c r="B36" s="89">
        <v>80.975069750701579</v>
      </c>
      <c r="C36" s="89">
        <v>79.987768509788609</v>
      </c>
      <c r="D36" s="89">
        <v>59.341380396702725</v>
      </c>
      <c r="E36" s="89">
        <v>20.646388113085884</v>
      </c>
      <c r="F36" s="99" t="s">
        <v>69</v>
      </c>
      <c r="G36" s="9">
        <v>100</v>
      </c>
      <c r="I36" s="51"/>
      <c r="J36" s="51"/>
      <c r="K36" s="51"/>
      <c r="L36" s="51"/>
      <c r="M36" s="51"/>
      <c r="N36" s="51"/>
      <c r="O36" s="51"/>
      <c r="P36" s="51"/>
      <c r="Q36" s="51"/>
      <c r="R36" s="51"/>
      <c r="S36" s="51"/>
      <c r="T36" s="51"/>
      <c r="U36" s="51"/>
    </row>
    <row r="37" spans="1:21" x14ac:dyDescent="0.2">
      <c r="A37" s="86" t="s">
        <v>46</v>
      </c>
      <c r="B37" s="87">
        <v>82.749796926331229</v>
      </c>
      <c r="C37" s="87">
        <v>78.032194167533106</v>
      </c>
      <c r="D37" s="87">
        <v>45.618091553922753</v>
      </c>
      <c r="E37" s="87">
        <v>32.414102613610353</v>
      </c>
      <c r="F37" s="99" t="s">
        <v>69</v>
      </c>
      <c r="G37" s="9">
        <v>100</v>
      </c>
      <c r="I37" s="51"/>
      <c r="J37" s="51"/>
      <c r="K37" s="51"/>
      <c r="L37" s="51"/>
      <c r="M37" s="51"/>
      <c r="N37" s="51"/>
      <c r="O37" s="51"/>
      <c r="P37" s="51"/>
      <c r="Q37" s="51"/>
      <c r="R37" s="51"/>
      <c r="S37" s="51"/>
      <c r="T37" s="51"/>
      <c r="U37" s="51"/>
    </row>
    <row r="38" spans="1:21" x14ac:dyDescent="0.2">
      <c r="A38" s="88" t="s">
        <v>45</v>
      </c>
      <c r="B38" s="89">
        <v>76.825153861454169</v>
      </c>
      <c r="C38" s="89">
        <v>77.213969367361372</v>
      </c>
      <c r="D38" s="89">
        <v>52.309630064634575</v>
      </c>
      <c r="E38" s="89">
        <v>24.904339302726797</v>
      </c>
      <c r="F38" s="99" t="s">
        <v>69</v>
      </c>
      <c r="G38" s="9">
        <v>100</v>
      </c>
      <c r="I38" s="51"/>
      <c r="J38" s="51"/>
      <c r="K38" s="51"/>
      <c r="L38" s="51"/>
      <c r="M38" s="51"/>
      <c r="N38" s="51"/>
      <c r="O38" s="51"/>
      <c r="P38" s="51"/>
      <c r="Q38" s="51"/>
      <c r="R38" s="51"/>
      <c r="S38" s="51"/>
      <c r="T38" s="51"/>
      <c r="U38" s="51"/>
    </row>
    <row r="39" spans="1:21" x14ac:dyDescent="0.2">
      <c r="A39" s="86" t="s">
        <v>136</v>
      </c>
      <c r="B39" s="87">
        <v>78.972552915007569</v>
      </c>
      <c r="C39" s="87">
        <v>76.53486058652544</v>
      </c>
      <c r="D39" s="87">
        <v>50.801866858650335</v>
      </c>
      <c r="E39" s="87">
        <v>25.732993727875105</v>
      </c>
      <c r="F39" s="99" t="s">
        <v>69</v>
      </c>
      <c r="G39" s="9">
        <v>100</v>
      </c>
      <c r="I39" s="51"/>
      <c r="J39" s="51"/>
      <c r="K39" s="51"/>
      <c r="L39" s="51"/>
      <c r="M39" s="51"/>
      <c r="N39" s="51"/>
      <c r="O39" s="51"/>
      <c r="P39" s="51"/>
      <c r="Q39" s="51"/>
      <c r="R39" s="51"/>
      <c r="S39" s="51"/>
      <c r="T39" s="51"/>
      <c r="U39" s="51"/>
    </row>
    <row r="40" spans="1:21" x14ac:dyDescent="0.2">
      <c r="A40" s="88" t="s">
        <v>55</v>
      </c>
      <c r="B40" s="89">
        <v>78.198551492286981</v>
      </c>
      <c r="C40" s="89">
        <v>76.470437548816207</v>
      </c>
      <c r="D40" s="89">
        <v>48.774995639789246</v>
      </c>
      <c r="E40" s="89">
        <v>27.695441909026961</v>
      </c>
      <c r="F40" s="99" t="s">
        <v>69</v>
      </c>
      <c r="G40" s="9">
        <v>100</v>
      </c>
      <c r="I40" s="51"/>
      <c r="J40" s="51"/>
      <c r="K40" s="51"/>
      <c r="L40" s="51"/>
      <c r="M40" s="51"/>
      <c r="N40" s="51"/>
      <c r="O40" s="51"/>
      <c r="P40" s="51"/>
      <c r="Q40" s="51"/>
      <c r="R40" s="51"/>
      <c r="S40" s="51"/>
      <c r="T40" s="51"/>
      <c r="U40" s="51"/>
    </row>
    <row r="41" spans="1:21" x14ac:dyDescent="0.2">
      <c r="A41" s="86" t="s">
        <v>43</v>
      </c>
      <c r="B41" s="87">
        <v>81.390149139446549</v>
      </c>
      <c r="C41" s="87">
        <v>74.650936679901292</v>
      </c>
      <c r="D41" s="87">
        <v>53.951113057851614</v>
      </c>
      <c r="E41" s="87">
        <v>20.699823622049674</v>
      </c>
      <c r="F41" s="99" t="s">
        <v>69</v>
      </c>
      <c r="G41" s="9">
        <v>100</v>
      </c>
      <c r="I41" s="51"/>
      <c r="J41" s="51"/>
      <c r="K41" s="51"/>
      <c r="L41" s="51"/>
      <c r="M41" s="51"/>
      <c r="N41" s="51"/>
      <c r="O41" s="51"/>
      <c r="P41" s="51"/>
      <c r="Q41" s="51"/>
      <c r="R41" s="51"/>
      <c r="S41" s="51"/>
      <c r="T41" s="51"/>
      <c r="U41" s="51"/>
    </row>
    <row r="42" spans="1:21" x14ac:dyDescent="0.2">
      <c r="A42" s="88" t="s">
        <v>18</v>
      </c>
      <c r="B42" s="89">
        <v>72.12630507169844</v>
      </c>
      <c r="C42" s="89">
        <v>73.685857435065174</v>
      </c>
      <c r="D42" s="89">
        <v>38.73762665446943</v>
      </c>
      <c r="E42" s="89">
        <v>34.948230780595743</v>
      </c>
      <c r="F42" s="99" t="s">
        <v>69</v>
      </c>
      <c r="G42" s="9">
        <v>100</v>
      </c>
      <c r="I42" s="51"/>
      <c r="J42" s="51"/>
      <c r="K42" s="51"/>
      <c r="L42" s="51"/>
      <c r="M42" s="51"/>
      <c r="N42" s="51"/>
      <c r="O42" s="51"/>
      <c r="P42" s="51"/>
      <c r="Q42" s="51"/>
      <c r="R42" s="51"/>
      <c r="S42" s="51"/>
      <c r="T42" s="51"/>
      <c r="U42" s="51"/>
    </row>
    <row r="43" spans="1:21" x14ac:dyDescent="0.2">
      <c r="A43" s="86" t="s">
        <v>60</v>
      </c>
      <c r="B43" s="87">
        <v>63.686213815593504</v>
      </c>
      <c r="C43" s="87">
        <v>72.049519468282952</v>
      </c>
      <c r="D43" s="87">
        <v>42.97752231905725</v>
      </c>
      <c r="E43" s="87">
        <v>29.071997149225698</v>
      </c>
      <c r="F43" s="99" t="s">
        <v>69</v>
      </c>
      <c r="G43" s="9">
        <v>100</v>
      </c>
      <c r="I43" s="51"/>
      <c r="J43" s="51"/>
      <c r="K43" s="51"/>
      <c r="L43" s="51"/>
      <c r="M43" s="51"/>
      <c r="N43" s="51"/>
      <c r="O43" s="51"/>
      <c r="P43" s="51"/>
      <c r="Q43" s="51"/>
      <c r="R43" s="51"/>
      <c r="S43" s="51"/>
      <c r="T43" s="51"/>
      <c r="U43" s="51"/>
    </row>
    <row r="44" spans="1:21" x14ac:dyDescent="0.2">
      <c r="A44" s="88" t="s">
        <v>48</v>
      </c>
      <c r="B44" s="89"/>
      <c r="C44" s="89">
        <v>71.140761524484319</v>
      </c>
      <c r="D44" s="89">
        <v>49.874367599870915</v>
      </c>
      <c r="E44" s="89">
        <v>21.2663939246134</v>
      </c>
      <c r="F44" s="99" t="s">
        <v>69</v>
      </c>
      <c r="G44" s="9">
        <v>100</v>
      </c>
      <c r="I44" s="51"/>
      <c r="J44" s="51"/>
      <c r="K44" s="51"/>
      <c r="L44" s="51"/>
      <c r="M44" s="51"/>
      <c r="N44" s="51"/>
      <c r="O44" s="51"/>
      <c r="P44" s="51"/>
      <c r="Q44" s="51"/>
      <c r="R44" s="51"/>
      <c r="S44" s="51"/>
      <c r="T44" s="51"/>
      <c r="U44" s="51"/>
    </row>
    <row r="45" spans="1:21" x14ac:dyDescent="0.2">
      <c r="A45" s="86" t="s">
        <v>9</v>
      </c>
      <c r="B45" s="87">
        <v>78.243277907330963</v>
      </c>
      <c r="C45" s="87">
        <v>70.77881825370136</v>
      </c>
      <c r="D45" s="87">
        <v>43.612367738399627</v>
      </c>
      <c r="E45" s="87">
        <v>27.166450515301729</v>
      </c>
      <c r="F45" s="99" t="s">
        <v>69</v>
      </c>
      <c r="G45" s="9">
        <v>100</v>
      </c>
      <c r="I45" s="51"/>
      <c r="J45" s="51"/>
      <c r="K45" s="51"/>
      <c r="L45" s="51"/>
      <c r="M45" s="51"/>
      <c r="N45" s="51"/>
      <c r="O45" s="51"/>
      <c r="P45" s="51"/>
      <c r="Q45" s="51"/>
      <c r="R45" s="51"/>
      <c r="S45" s="51"/>
      <c r="T45" s="51"/>
      <c r="U45" s="51"/>
    </row>
    <row r="46" spans="1:21" x14ac:dyDescent="0.2">
      <c r="A46" s="88" t="s">
        <v>54</v>
      </c>
      <c r="B46" s="89">
        <v>76.007064946500037</v>
      </c>
      <c r="C46" s="89">
        <v>66.393342537715327</v>
      </c>
      <c r="D46" s="89">
        <v>46.882934256476965</v>
      </c>
      <c r="E46" s="89">
        <v>19.510408281238362</v>
      </c>
      <c r="F46" s="99" t="s">
        <v>69</v>
      </c>
      <c r="G46" s="9">
        <v>100</v>
      </c>
      <c r="I46" s="51"/>
      <c r="J46" s="51"/>
      <c r="K46" s="51"/>
      <c r="L46" s="51"/>
      <c r="M46" s="51"/>
      <c r="N46" s="51"/>
      <c r="O46" s="51"/>
      <c r="P46" s="51"/>
      <c r="Q46" s="51"/>
      <c r="R46" s="51"/>
      <c r="S46" s="51"/>
      <c r="T46" s="51"/>
      <c r="U46" s="51"/>
    </row>
    <row r="47" spans="1:21" x14ac:dyDescent="0.2">
      <c r="A47" s="90" t="s">
        <v>61</v>
      </c>
      <c r="B47" s="91">
        <v>70.587888350629257</v>
      </c>
      <c r="C47" s="91">
        <v>56.243913178346077</v>
      </c>
      <c r="D47" s="91">
        <v>41.654161359287954</v>
      </c>
      <c r="E47" s="91">
        <v>14.589751819058121</v>
      </c>
      <c r="F47" s="99" t="s">
        <v>69</v>
      </c>
      <c r="G47" s="9">
        <v>100</v>
      </c>
      <c r="I47" s="51"/>
      <c r="J47" s="51"/>
      <c r="K47" s="51"/>
      <c r="L47" s="51"/>
      <c r="M47" s="51"/>
      <c r="N47" s="51"/>
      <c r="O47" s="51"/>
      <c r="P47" s="51"/>
      <c r="Q47" s="51"/>
      <c r="R47" s="51"/>
      <c r="S47" s="51"/>
      <c r="T47" s="51"/>
      <c r="U47" s="51"/>
    </row>
    <row r="48" spans="1:21" x14ac:dyDescent="0.2">
      <c r="B48" s="10"/>
      <c r="C48" s="10"/>
      <c r="D48" s="15"/>
      <c r="E48" s="15"/>
      <c r="F48" s="15"/>
      <c r="G48" s="16"/>
      <c r="I48" s="51"/>
      <c r="J48" s="51"/>
      <c r="K48" s="51"/>
      <c r="L48" s="51"/>
      <c r="M48" s="51"/>
      <c r="N48" s="51"/>
      <c r="O48" s="51"/>
      <c r="P48" s="51"/>
      <c r="Q48" s="51"/>
      <c r="R48" s="51"/>
      <c r="S48" s="51"/>
      <c r="T48" s="51"/>
      <c r="U48" s="51"/>
    </row>
    <row r="49" spans="1:21" x14ac:dyDescent="0.2">
      <c r="B49" s="10"/>
      <c r="C49" s="10"/>
      <c r="D49" s="15"/>
      <c r="E49" s="15"/>
      <c r="F49" s="15"/>
      <c r="G49" s="16"/>
      <c r="I49" s="51"/>
      <c r="J49" s="51"/>
      <c r="K49" s="51"/>
      <c r="L49" s="51"/>
      <c r="M49" s="51"/>
      <c r="N49" s="51"/>
      <c r="O49" s="51"/>
      <c r="P49" s="51"/>
      <c r="Q49" s="51"/>
      <c r="R49" s="51"/>
      <c r="S49" s="51"/>
      <c r="T49" s="51"/>
      <c r="U49" s="51"/>
    </row>
    <row r="50" spans="1:21" x14ac:dyDescent="0.2">
      <c r="B50" s="10"/>
      <c r="C50" s="10"/>
      <c r="D50" s="15"/>
      <c r="E50" s="15"/>
      <c r="F50" s="15"/>
      <c r="G50" s="16"/>
      <c r="I50" s="51"/>
      <c r="J50" s="51"/>
      <c r="K50" s="51"/>
      <c r="L50" s="51"/>
      <c r="M50" s="51"/>
      <c r="N50" s="51"/>
      <c r="O50" s="51"/>
      <c r="P50" s="51"/>
      <c r="Q50" s="51"/>
      <c r="R50" s="51"/>
      <c r="S50" s="51"/>
      <c r="T50" s="51"/>
      <c r="U50" s="51"/>
    </row>
    <row r="51" spans="1:21" x14ac:dyDescent="0.2">
      <c r="B51" s="10"/>
      <c r="C51" s="10"/>
      <c r="D51" s="15"/>
      <c r="E51" s="15"/>
      <c r="F51" s="15"/>
      <c r="G51" s="16"/>
      <c r="I51" s="51"/>
      <c r="J51" s="51"/>
      <c r="K51" s="51"/>
      <c r="L51" s="51"/>
      <c r="M51" s="51"/>
      <c r="N51" s="51"/>
      <c r="O51" s="51"/>
      <c r="P51" s="51"/>
      <c r="Q51" s="51"/>
      <c r="R51" s="51"/>
      <c r="S51" s="51"/>
      <c r="T51" s="51"/>
      <c r="U51" s="51"/>
    </row>
    <row r="52" spans="1:21" x14ac:dyDescent="0.2">
      <c r="B52" s="10"/>
      <c r="C52" s="10"/>
      <c r="D52" s="15"/>
      <c r="E52" s="15"/>
      <c r="F52" s="15"/>
      <c r="G52" s="16"/>
      <c r="I52" s="51"/>
      <c r="J52" s="51"/>
      <c r="K52" s="51"/>
      <c r="L52" s="51"/>
      <c r="M52" s="51"/>
      <c r="N52" s="51"/>
      <c r="O52" s="51"/>
      <c r="P52" s="51"/>
      <c r="Q52" s="51"/>
      <c r="R52" s="51"/>
      <c r="S52" s="51"/>
      <c r="T52" s="51"/>
      <c r="U52" s="51"/>
    </row>
    <row r="53" spans="1:21" x14ac:dyDescent="0.2">
      <c r="B53" s="10"/>
      <c r="C53" s="10"/>
      <c r="D53" s="15"/>
      <c r="E53" s="15"/>
      <c r="F53" s="15"/>
      <c r="G53" s="16"/>
      <c r="I53" s="51"/>
      <c r="J53" s="51"/>
      <c r="K53" s="51"/>
      <c r="L53" s="51"/>
      <c r="M53" s="51"/>
      <c r="N53" s="51"/>
      <c r="O53" s="51"/>
      <c r="P53" s="51"/>
      <c r="Q53" s="51"/>
      <c r="R53" s="51"/>
      <c r="S53" s="51"/>
      <c r="T53" s="51"/>
      <c r="U53" s="51"/>
    </row>
    <row r="54" spans="1:21" x14ac:dyDescent="0.2">
      <c r="C54" s="10"/>
      <c r="D54" s="15"/>
      <c r="E54" s="15"/>
      <c r="F54" s="15"/>
      <c r="G54" s="16"/>
      <c r="I54" s="51"/>
      <c r="J54" s="51"/>
      <c r="K54" s="51"/>
      <c r="L54" s="51"/>
      <c r="M54" s="51"/>
      <c r="N54" s="51"/>
      <c r="O54" s="51"/>
      <c r="P54" s="51"/>
      <c r="Q54" s="51"/>
      <c r="R54" s="51"/>
      <c r="S54" s="51"/>
      <c r="T54" s="51"/>
      <c r="U54" s="51"/>
    </row>
    <row r="55" spans="1:21" x14ac:dyDescent="0.2">
      <c r="B55" s="10"/>
      <c r="C55" s="10"/>
      <c r="D55" s="15"/>
      <c r="E55" s="15"/>
      <c r="F55" s="15"/>
      <c r="G55" s="16"/>
      <c r="I55" s="51"/>
      <c r="J55" s="51"/>
      <c r="K55" s="51"/>
      <c r="L55" s="51"/>
      <c r="M55" s="51"/>
      <c r="N55" s="51"/>
      <c r="O55" s="51"/>
      <c r="P55" s="51"/>
      <c r="Q55" s="51"/>
      <c r="R55" s="51"/>
      <c r="S55" s="51"/>
      <c r="T55" s="51"/>
      <c r="U55" s="51"/>
    </row>
    <row r="56" spans="1:21" x14ac:dyDescent="0.2">
      <c r="A56" s="10"/>
      <c r="B56" s="10"/>
      <c r="C56" s="10"/>
      <c r="D56" s="15"/>
      <c r="E56" s="15"/>
      <c r="F56" s="15"/>
      <c r="G56" s="16"/>
    </row>
    <row r="57" spans="1:21" x14ac:dyDescent="0.2">
      <c r="A57" s="10"/>
      <c r="B57" s="10"/>
      <c r="C57" s="10"/>
      <c r="D57" s="15"/>
      <c r="E57" s="15"/>
      <c r="F57" s="15"/>
      <c r="G57" s="16"/>
    </row>
    <row r="58" spans="1:21" x14ac:dyDescent="0.2">
      <c r="A58" s="10"/>
      <c r="B58" s="10"/>
      <c r="C58" s="10"/>
      <c r="D58" s="15"/>
      <c r="E58" s="15"/>
      <c r="F58" s="15"/>
      <c r="G58" s="16"/>
    </row>
    <row r="59" spans="1:21" x14ac:dyDescent="0.2">
      <c r="A59" s="10"/>
      <c r="B59" s="10"/>
      <c r="C59" s="10"/>
      <c r="D59" s="15"/>
      <c r="E59" s="15"/>
      <c r="F59" s="15"/>
      <c r="G59" s="16"/>
    </row>
    <row r="60" spans="1:21" x14ac:dyDescent="0.2">
      <c r="A60" s="10"/>
      <c r="B60" s="10"/>
      <c r="C60" s="10"/>
      <c r="D60" s="15"/>
      <c r="E60" s="15"/>
      <c r="F60" s="15"/>
      <c r="G60" s="16"/>
    </row>
    <row r="61" spans="1:21" x14ac:dyDescent="0.2">
      <c r="A61" s="10"/>
      <c r="B61" s="10"/>
      <c r="C61" s="10"/>
      <c r="D61" s="15"/>
      <c r="E61" s="15"/>
      <c r="F61" s="15"/>
      <c r="G61" s="16"/>
    </row>
    <row r="62" spans="1:21" x14ac:dyDescent="0.2">
      <c r="A62" s="10"/>
      <c r="B62" s="10"/>
      <c r="C62" s="10"/>
      <c r="D62" s="15"/>
      <c r="E62" s="15"/>
      <c r="F62" s="15"/>
      <c r="G62" s="16"/>
    </row>
    <row r="63" spans="1:21" x14ac:dyDescent="0.2">
      <c r="A63" s="10"/>
      <c r="B63" s="10"/>
      <c r="C63" s="10"/>
      <c r="D63" s="15"/>
      <c r="E63" s="15"/>
      <c r="F63" s="15"/>
      <c r="G63" s="16"/>
    </row>
    <row r="64" spans="1:21" x14ac:dyDescent="0.2">
      <c r="A64" s="10"/>
      <c r="B64" s="10"/>
      <c r="C64" s="10"/>
      <c r="D64" s="15"/>
      <c r="E64" s="15"/>
      <c r="F64" s="15"/>
      <c r="G64" s="16"/>
    </row>
    <row r="65" spans="1:7" x14ac:dyDescent="0.2">
      <c r="A65" s="10"/>
      <c r="B65" s="10"/>
      <c r="C65" s="10"/>
      <c r="D65" s="15"/>
      <c r="E65" s="15"/>
      <c r="F65" s="15"/>
      <c r="G65" s="16"/>
    </row>
    <row r="66" spans="1:7" x14ac:dyDescent="0.2">
      <c r="A66" s="10"/>
      <c r="B66" s="10"/>
      <c r="C66" s="10"/>
      <c r="D66" s="15"/>
      <c r="E66" s="15"/>
      <c r="F66" s="15"/>
      <c r="G66" s="16"/>
    </row>
    <row r="67" spans="1:7" x14ac:dyDescent="0.2">
      <c r="A67" s="10"/>
      <c r="B67" s="10"/>
      <c r="C67" s="10"/>
      <c r="D67" s="15"/>
      <c r="E67" s="15"/>
      <c r="F67" s="15"/>
      <c r="G67" s="16"/>
    </row>
    <row r="68" spans="1:7" x14ac:dyDescent="0.2">
      <c r="A68" s="10"/>
      <c r="B68" s="10"/>
      <c r="C68" s="10"/>
      <c r="D68" s="15"/>
      <c r="E68" s="15"/>
      <c r="F68" s="15"/>
      <c r="G68" s="16"/>
    </row>
    <row r="69" spans="1:7" x14ac:dyDescent="0.2">
      <c r="A69" s="10"/>
      <c r="B69" s="10"/>
      <c r="C69" s="10"/>
      <c r="D69" s="15"/>
      <c r="E69" s="15"/>
      <c r="F69" s="15"/>
      <c r="G69" s="16"/>
    </row>
    <row r="70" spans="1:7" x14ac:dyDescent="0.2">
      <c r="A70" s="10"/>
      <c r="B70" s="10"/>
      <c r="C70" s="10"/>
      <c r="D70" s="15"/>
      <c r="E70" s="15"/>
      <c r="F70" s="15"/>
      <c r="G70" s="16"/>
    </row>
    <row r="71" spans="1:7" x14ac:dyDescent="0.2">
      <c r="A71" s="10"/>
      <c r="B71" s="10"/>
      <c r="C71" s="10"/>
      <c r="D71" s="15"/>
      <c r="E71" s="15"/>
      <c r="F71" s="15"/>
      <c r="G71" s="16"/>
    </row>
    <row r="72" spans="1:7" x14ac:dyDescent="0.2">
      <c r="A72" s="10"/>
      <c r="B72" s="10"/>
      <c r="C72" s="10"/>
      <c r="D72" s="15"/>
      <c r="E72" s="15"/>
      <c r="F72" s="15"/>
      <c r="G72" s="16"/>
    </row>
    <row r="73" spans="1:7" x14ac:dyDescent="0.2">
      <c r="A73" s="10"/>
      <c r="B73" s="10"/>
      <c r="C73" s="10"/>
      <c r="D73" s="15"/>
      <c r="E73" s="15"/>
      <c r="F73" s="15"/>
      <c r="G73" s="16"/>
    </row>
    <row r="74" spans="1:7" x14ac:dyDescent="0.2">
      <c r="A74" s="10"/>
      <c r="B74" s="10"/>
    </row>
    <row r="75" spans="1:7" x14ac:dyDescent="0.2">
      <c r="A75" s="10"/>
      <c r="B75" s="10"/>
    </row>
    <row r="76" spans="1:7" x14ac:dyDescent="0.2">
      <c r="A76" s="10"/>
      <c r="B76" s="10"/>
    </row>
    <row r="77" spans="1:7" x14ac:dyDescent="0.2">
      <c r="A77" s="10"/>
    </row>
    <row r="78" spans="1:7" x14ac:dyDescent="0.2">
      <c r="A78" s="10"/>
      <c r="B78" s="10"/>
    </row>
    <row r="79" spans="1:7" x14ac:dyDescent="0.2">
      <c r="A79" s="10"/>
      <c r="B79" s="10"/>
    </row>
    <row r="80" spans="1:7" x14ac:dyDescent="0.2">
      <c r="A80" s="10"/>
      <c r="B80" s="10"/>
    </row>
    <row r="81" spans="1:2" x14ac:dyDescent="0.2">
      <c r="A81" s="10"/>
      <c r="B81" s="10"/>
    </row>
    <row r="82" spans="1:2" x14ac:dyDescent="0.2">
      <c r="A82" s="10"/>
      <c r="B82" s="10"/>
    </row>
    <row r="83" spans="1:2" x14ac:dyDescent="0.2">
      <c r="A83" s="10"/>
    </row>
    <row r="84" spans="1:2" x14ac:dyDescent="0.2">
      <c r="A84" s="10"/>
      <c r="B84" s="10"/>
    </row>
    <row r="85" spans="1:2" x14ac:dyDescent="0.2">
      <c r="A85" s="10"/>
      <c r="B85" s="10"/>
    </row>
    <row r="86" spans="1:2" x14ac:dyDescent="0.2">
      <c r="A86" s="10"/>
      <c r="B86" s="10"/>
    </row>
    <row r="87" spans="1:2" x14ac:dyDescent="0.2">
      <c r="A87" s="10"/>
      <c r="B87" s="10"/>
    </row>
    <row r="88" spans="1:2" x14ac:dyDescent="0.2">
      <c r="A88" s="10"/>
    </row>
    <row r="89" spans="1:2" x14ac:dyDescent="0.2">
      <c r="A89" s="10"/>
      <c r="B89" s="10"/>
    </row>
    <row r="90" spans="1:2" x14ac:dyDescent="0.2">
      <c r="A90" s="10"/>
      <c r="B90" s="10"/>
    </row>
    <row r="91" spans="1:2" x14ac:dyDescent="0.2">
      <c r="A91" s="10"/>
      <c r="B91" s="10"/>
    </row>
    <row r="92" spans="1:2" x14ac:dyDescent="0.2">
      <c r="A92" s="10"/>
      <c r="B92" s="10"/>
    </row>
    <row r="93" spans="1:2" x14ac:dyDescent="0.2">
      <c r="A93" s="10"/>
      <c r="B93" s="10"/>
    </row>
    <row r="94" spans="1:2" x14ac:dyDescent="0.2">
      <c r="A94" s="10"/>
      <c r="B94" s="10"/>
    </row>
    <row r="95" spans="1:2" x14ac:dyDescent="0.2">
      <c r="A95" s="10"/>
      <c r="B95" s="10"/>
    </row>
    <row r="96" spans="1:2" x14ac:dyDescent="0.2">
      <c r="A96" s="10"/>
      <c r="B96" s="10"/>
    </row>
    <row r="97" spans="1:2" x14ac:dyDescent="0.2">
      <c r="A97" s="10"/>
      <c r="B97" s="10"/>
    </row>
    <row r="98" spans="1:2" x14ac:dyDescent="0.2">
      <c r="A98" s="10"/>
      <c r="B98" s="10"/>
    </row>
    <row r="99" spans="1:2" x14ac:dyDescent="0.2">
      <c r="B99" s="10"/>
    </row>
    <row r="101" spans="1:2" x14ac:dyDescent="0.2">
      <c r="B101" s="10"/>
    </row>
    <row r="102" spans="1:2" x14ac:dyDescent="0.2">
      <c r="B102" s="10"/>
    </row>
    <row r="103" spans="1:2" x14ac:dyDescent="0.2">
      <c r="B103" s="10"/>
    </row>
    <row r="104" spans="1:2" x14ac:dyDescent="0.2">
      <c r="B104" s="10"/>
    </row>
    <row r="107" spans="1:2" x14ac:dyDescent="0.2">
      <c r="B107" s="10"/>
    </row>
  </sheetData>
  <sortState xmlns:xlrd2="http://schemas.microsoft.com/office/spreadsheetml/2017/richdata2" ref="A56:A98">
    <sortCondition ref="A56:A98"/>
  </sortState>
  <mergeCells count="3">
    <mergeCell ref="I31:U55"/>
    <mergeCell ref="A3:A4"/>
    <mergeCell ref="C3:E3"/>
  </mergeCells>
  <hyperlinks>
    <hyperlink ref="A1" location="'Home page'!A1" display="Return to the menu" xr:uid="{A02D41E5-1E09-42F5-8B9E-7E14EB946632}"/>
  </hyperlinks>
  <pageMargins left="0.7" right="0.7" top="0.75" bottom="0.75" header="0.3" footer="0.3"/>
  <pageSetup scale="4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FB24A-5AE8-4880-B9A4-24BF5971495F}">
  <sheetPr>
    <pageSetUpPr fitToPage="1"/>
  </sheetPr>
  <dimension ref="A1:V213"/>
  <sheetViews>
    <sheetView zoomScale="85" zoomScaleNormal="85" workbookViewId="0">
      <selection activeCell="K1" sqref="K1"/>
    </sheetView>
  </sheetViews>
  <sheetFormatPr defaultColWidth="9.33203125" defaultRowHeight="12.75" x14ac:dyDescent="0.15"/>
  <cols>
    <col min="1" max="1" width="18.1640625" style="1" customWidth="1"/>
    <col min="2" max="2" width="16.6640625" style="1" customWidth="1"/>
    <col min="3" max="7" width="14.6640625" style="1" customWidth="1"/>
    <col min="8" max="8" width="16.6640625" style="1" customWidth="1"/>
    <col min="9" max="9" width="14.6640625" style="1" customWidth="1"/>
    <col min="10" max="16384" width="9.33203125" style="1"/>
  </cols>
  <sheetData>
    <row r="1" spans="1:22" x14ac:dyDescent="0.2">
      <c r="A1" s="84" t="s">
        <v>166</v>
      </c>
    </row>
    <row r="2" spans="1:22" ht="13.5" thickBot="1" x14ac:dyDescent="0.2">
      <c r="M2" s="100"/>
      <c r="N2" s="100"/>
      <c r="O2" s="100"/>
      <c r="P2" s="100"/>
      <c r="Q2" s="100"/>
      <c r="R2" s="100"/>
      <c r="S2" s="100"/>
      <c r="T2" s="100"/>
      <c r="U2" s="100"/>
      <c r="V2" s="100"/>
    </row>
    <row r="3" spans="1:22" ht="38.25" x14ac:dyDescent="0.15">
      <c r="A3" s="75"/>
      <c r="B3" s="101" t="s">
        <v>149</v>
      </c>
      <c r="C3" s="76" t="s">
        <v>150</v>
      </c>
      <c r="D3" s="76" t="s">
        <v>151</v>
      </c>
      <c r="E3" s="76" t="s">
        <v>141</v>
      </c>
      <c r="F3" s="76" t="s">
        <v>139</v>
      </c>
      <c r="G3" s="76" t="s">
        <v>140</v>
      </c>
      <c r="H3" s="76" t="s">
        <v>142</v>
      </c>
      <c r="I3" s="76" t="s">
        <v>157</v>
      </c>
      <c r="L3" s="49" t="s">
        <v>176</v>
      </c>
      <c r="M3" s="49"/>
      <c r="N3" s="49"/>
      <c r="O3" s="49"/>
      <c r="P3" s="49"/>
      <c r="Q3" s="49"/>
      <c r="R3" s="49"/>
      <c r="S3" s="49"/>
      <c r="T3" s="49"/>
      <c r="U3" s="100"/>
      <c r="V3" s="100"/>
    </row>
    <row r="4" spans="1:22" x14ac:dyDescent="0.2">
      <c r="A4" s="77" t="s">
        <v>29</v>
      </c>
      <c r="B4" s="102"/>
      <c r="C4" s="78">
        <v>85.016869098636178</v>
      </c>
      <c r="D4" s="78">
        <v>9.4925486276387563</v>
      </c>
      <c r="E4" s="78">
        <v>2.5627172265642536E-2</v>
      </c>
      <c r="F4" s="78">
        <v>3.3839290192290046E-2</v>
      </c>
      <c r="G4" s="78">
        <v>9.373282725955788E-2</v>
      </c>
      <c r="H4" s="78">
        <v>7.8716101907136904E-2</v>
      </c>
      <c r="I4" s="78">
        <v>5.2586668821004423</v>
      </c>
      <c r="L4" s="79" t="s">
        <v>148</v>
      </c>
      <c r="M4" s="8"/>
      <c r="N4" s="8"/>
      <c r="O4" s="8"/>
      <c r="P4" s="8"/>
      <c r="Q4" s="8"/>
      <c r="R4" s="8"/>
      <c r="S4" s="8"/>
      <c r="T4" s="8"/>
      <c r="U4" s="10"/>
      <c r="V4" s="10"/>
    </row>
    <row r="5" spans="1:22" x14ac:dyDescent="0.2">
      <c r="A5" s="79" t="s">
        <v>34</v>
      </c>
      <c r="B5" s="103"/>
      <c r="C5" s="80">
        <v>60.174739314101686</v>
      </c>
      <c r="D5" s="80">
        <v>27.674194888803274</v>
      </c>
      <c r="E5" s="80">
        <v>1.8173740888123957</v>
      </c>
      <c r="F5" s="80">
        <v>1.9036953574802975</v>
      </c>
      <c r="G5" s="80">
        <v>1.4582526711817221</v>
      </c>
      <c r="H5" s="80">
        <v>4.6190740564070758</v>
      </c>
      <c r="I5" s="80">
        <v>2.3526696232135436</v>
      </c>
    </row>
    <row r="6" spans="1:22" x14ac:dyDescent="0.2">
      <c r="A6" s="77" t="s">
        <v>20</v>
      </c>
      <c r="B6" s="102"/>
      <c r="C6" s="78">
        <v>53.012517401712358</v>
      </c>
      <c r="D6" s="78">
        <v>34.825312442076445</v>
      </c>
      <c r="E6" s="78">
        <v>0.29804745885702788</v>
      </c>
      <c r="F6" s="78">
        <v>5.3440510792019458</v>
      </c>
      <c r="G6" s="78">
        <v>0</v>
      </c>
      <c r="H6" s="78">
        <v>6.5201702114234097</v>
      </c>
      <c r="I6" s="78">
        <v>-9.8593271175673181E-5</v>
      </c>
    </row>
    <row r="7" spans="1:22" x14ac:dyDescent="0.2">
      <c r="A7" s="79" t="s">
        <v>19</v>
      </c>
      <c r="B7" s="103"/>
      <c r="C7" s="80">
        <v>81.419292938613239</v>
      </c>
      <c r="D7" s="80">
        <v>6.4176098150387135</v>
      </c>
      <c r="E7" s="80">
        <v>0.92610634889032928</v>
      </c>
      <c r="F7" s="80">
        <v>1.6264854163055296</v>
      </c>
      <c r="G7" s="80">
        <v>0.388263957680967</v>
      </c>
      <c r="H7" s="80">
        <v>7.6763497324143692</v>
      </c>
      <c r="I7" s="80">
        <v>1.5458917910568601</v>
      </c>
    </row>
    <row r="8" spans="1:22" x14ac:dyDescent="0.2">
      <c r="A8" s="86" t="s">
        <v>23</v>
      </c>
      <c r="B8" s="104"/>
      <c r="C8" s="87">
        <v>55.498603344503209</v>
      </c>
      <c r="D8" s="87">
        <v>25.749177719674815</v>
      </c>
      <c r="E8" s="87">
        <v>2.8661912779797971</v>
      </c>
      <c r="F8" s="87">
        <v>1.1063109510459832</v>
      </c>
      <c r="G8" s="87">
        <v>0.22077513593397513</v>
      </c>
      <c r="H8" s="87">
        <v>10.6330241678794</v>
      </c>
      <c r="I8" s="87">
        <v>3.9259174029828188</v>
      </c>
    </row>
    <row r="9" spans="1:22" x14ac:dyDescent="0.2">
      <c r="A9" s="88" t="s">
        <v>27</v>
      </c>
      <c r="B9" s="105"/>
      <c r="C9" s="89">
        <v>57.624547894061386</v>
      </c>
      <c r="D9" s="89">
        <v>22.342783805856961</v>
      </c>
      <c r="E9" s="89">
        <v>0</v>
      </c>
      <c r="F9" s="89">
        <v>16.940847042352122</v>
      </c>
      <c r="G9" s="89">
        <v>0</v>
      </c>
      <c r="H9" s="89">
        <v>1.4117372535293435</v>
      </c>
      <c r="I9" s="89">
        <v>1.6800840042001965</v>
      </c>
    </row>
    <row r="10" spans="1:22" x14ac:dyDescent="0.2">
      <c r="A10" s="86" t="s">
        <v>10</v>
      </c>
      <c r="B10" s="104"/>
      <c r="C10" s="87">
        <v>48.957807953196223</v>
      </c>
      <c r="D10" s="87">
        <v>30.725879591877877</v>
      </c>
      <c r="E10" s="87">
        <v>5.5614014388604875</v>
      </c>
      <c r="F10" s="87">
        <v>2.8141847534346138</v>
      </c>
      <c r="G10" s="87">
        <v>0.54586965367085216</v>
      </c>
      <c r="H10" s="87">
        <v>4.0557898278734257</v>
      </c>
      <c r="I10" s="87">
        <v>7.3390667810865295</v>
      </c>
    </row>
    <row r="11" spans="1:22" x14ac:dyDescent="0.2">
      <c r="A11" s="88" t="s">
        <v>60</v>
      </c>
      <c r="B11" s="105"/>
      <c r="C11" s="89">
        <v>24.145270631961115</v>
      </c>
      <c r="D11" s="89">
        <v>51.120671332372901</v>
      </c>
      <c r="E11" s="89">
        <v>3.8485455384677385</v>
      </c>
      <c r="F11" s="89">
        <v>7.2404335452176101</v>
      </c>
      <c r="G11" s="89">
        <v>8.5363711708927923</v>
      </c>
      <c r="H11" s="89">
        <v>3.6381307557389619</v>
      </c>
      <c r="I11" s="89">
        <v>1.4705770253488879</v>
      </c>
    </row>
    <row r="12" spans="1:22" x14ac:dyDescent="0.2">
      <c r="A12" s="86" t="s">
        <v>37</v>
      </c>
      <c r="B12" s="104"/>
      <c r="C12" s="87">
        <v>52.626370609994204</v>
      </c>
      <c r="D12" s="87">
        <v>21.106320790893847</v>
      </c>
      <c r="E12" s="87">
        <v>3.8722429593472154</v>
      </c>
      <c r="F12" s="87">
        <v>3.5083781138536798</v>
      </c>
      <c r="G12" s="87">
        <v>1.4524113395108018</v>
      </c>
      <c r="H12" s="87">
        <v>4.9699413858644697</v>
      </c>
      <c r="I12" s="87">
        <v>12.464334800535767</v>
      </c>
    </row>
    <row r="13" spans="1:22" x14ac:dyDescent="0.2">
      <c r="A13" s="88" t="s">
        <v>33</v>
      </c>
      <c r="B13" s="105"/>
      <c r="C13" s="89">
        <v>69.680794459639955</v>
      </c>
      <c r="D13" s="89">
        <v>3.6730374349156625</v>
      </c>
      <c r="E13" s="89">
        <v>5.1539942325063084</v>
      </c>
      <c r="F13" s="89">
        <v>3.2416171526220454</v>
      </c>
      <c r="G13" s="89">
        <v>0.27970122395279695</v>
      </c>
      <c r="H13" s="89">
        <v>14.112169731957563</v>
      </c>
      <c r="I13" s="89">
        <v>3.8586857644056778</v>
      </c>
    </row>
    <row r="14" spans="1:22" x14ac:dyDescent="0.2">
      <c r="A14" s="86" t="s">
        <v>18</v>
      </c>
      <c r="B14" s="104"/>
      <c r="C14" s="87">
        <v>68.169456677654594</v>
      </c>
      <c r="D14" s="87">
        <v>4.797751627884022</v>
      </c>
      <c r="E14" s="87">
        <v>3.307691578258094</v>
      </c>
      <c r="F14" s="87">
        <v>12.306973691450628</v>
      </c>
      <c r="G14" s="87">
        <v>9.9719073414144474E-2</v>
      </c>
      <c r="H14" s="87">
        <v>7.0975535796022449</v>
      </c>
      <c r="I14" s="87">
        <v>4.2208537717362731</v>
      </c>
    </row>
    <row r="15" spans="1:22" x14ac:dyDescent="0.2">
      <c r="A15" s="88" t="s">
        <v>35</v>
      </c>
      <c r="B15" s="105"/>
      <c r="C15" s="89">
        <v>54.50656942179377</v>
      </c>
      <c r="D15" s="89">
        <v>16.684257428689918</v>
      </c>
      <c r="E15" s="89">
        <v>16.915707079233602</v>
      </c>
      <c r="F15" s="89">
        <v>10.630397816612899</v>
      </c>
      <c r="G15" s="89">
        <v>1.263068253669813</v>
      </c>
      <c r="H15" s="89" t="s">
        <v>6</v>
      </c>
      <c r="I15" s="89">
        <v>0</v>
      </c>
    </row>
    <row r="16" spans="1:22" x14ac:dyDescent="0.2">
      <c r="A16" s="86" t="s">
        <v>48</v>
      </c>
      <c r="B16" s="104"/>
      <c r="C16" s="87">
        <v>47.116209899963678</v>
      </c>
      <c r="D16" s="87">
        <v>23.77339256807382</v>
      </c>
      <c r="E16" s="87">
        <v>0.78644322966585101</v>
      </c>
      <c r="F16" s="87">
        <v>3.3944190882601495</v>
      </c>
      <c r="G16" s="87">
        <v>4.1640249006915786</v>
      </c>
      <c r="H16" s="87">
        <v>0</v>
      </c>
      <c r="I16" s="87">
        <v>20.765510313344933</v>
      </c>
    </row>
    <row r="17" spans="1:9" x14ac:dyDescent="0.2">
      <c r="A17" s="88" t="s">
        <v>42</v>
      </c>
      <c r="B17" s="105"/>
      <c r="C17" s="89">
        <v>42.055162865625384</v>
      </c>
      <c r="D17" s="89">
        <v>27.717869636160174</v>
      </c>
      <c r="E17" s="89">
        <v>4.186115671217741</v>
      </c>
      <c r="F17" s="89">
        <v>2.8246922653863158</v>
      </c>
      <c r="G17" s="89">
        <v>0.47220952581619458</v>
      </c>
      <c r="H17" s="89" t="s">
        <v>6</v>
      </c>
      <c r="I17" s="89">
        <v>22.743950035794185</v>
      </c>
    </row>
    <row r="18" spans="1:9" x14ac:dyDescent="0.2">
      <c r="A18" s="86" t="s">
        <v>24</v>
      </c>
      <c r="B18" s="104"/>
      <c r="C18" s="87">
        <v>48.847209980538075</v>
      </c>
      <c r="D18" s="87">
        <v>20.004163879989378</v>
      </c>
      <c r="E18" s="87">
        <v>7.3601060476290492</v>
      </c>
      <c r="F18" s="87">
        <v>2.4680972213233376</v>
      </c>
      <c r="G18" s="87">
        <v>1.4643574052055863</v>
      </c>
      <c r="H18" s="87" t="s">
        <v>6</v>
      </c>
      <c r="I18" s="87">
        <v>19.856065465314586</v>
      </c>
    </row>
    <row r="19" spans="1:9" x14ac:dyDescent="0.2">
      <c r="A19" s="88" t="s">
        <v>5</v>
      </c>
      <c r="B19" s="105">
        <v>66.08971635904166</v>
      </c>
      <c r="C19" s="89"/>
      <c r="D19" s="89"/>
      <c r="E19" s="89">
        <v>18.326795503892811</v>
      </c>
      <c r="F19" s="89">
        <v>6.4978581261079942</v>
      </c>
      <c r="G19" s="89">
        <v>7.8953678839721126</v>
      </c>
      <c r="H19" s="89" t="s">
        <v>6</v>
      </c>
      <c r="I19" s="89">
        <v>1.1902621269854166</v>
      </c>
    </row>
    <row r="20" spans="1:9" x14ac:dyDescent="0.2">
      <c r="A20" s="86" t="s">
        <v>16</v>
      </c>
      <c r="B20" s="104"/>
      <c r="C20" s="87">
        <v>32.216777647090005</v>
      </c>
      <c r="D20" s="87">
        <v>32.494190360711393</v>
      </c>
      <c r="E20" s="87">
        <v>7.4812579019777905</v>
      </c>
      <c r="F20" s="87">
        <v>1.7801097081327661</v>
      </c>
      <c r="G20" s="87">
        <v>1.7649018325220673</v>
      </c>
      <c r="H20" s="87">
        <v>13.76431509040675</v>
      </c>
      <c r="I20" s="87">
        <v>10.498447459158484</v>
      </c>
    </row>
    <row r="21" spans="1:9" x14ac:dyDescent="0.2">
      <c r="A21" s="88" t="s">
        <v>55</v>
      </c>
      <c r="B21" s="105">
        <v>64.016479841721676</v>
      </c>
      <c r="C21" s="89"/>
      <c r="D21" s="89"/>
      <c r="E21" s="89">
        <v>13.134613990172436</v>
      </c>
      <c r="F21" s="89">
        <v>5.9741367747176746</v>
      </c>
      <c r="G21" s="89">
        <v>1.8578145579701235</v>
      </c>
      <c r="H21" s="89" t="s">
        <v>6</v>
      </c>
      <c r="I21" s="89">
        <v>15.016954835418076</v>
      </c>
    </row>
    <row r="22" spans="1:9" x14ac:dyDescent="0.2">
      <c r="A22" s="86" t="s">
        <v>21</v>
      </c>
      <c r="B22" s="104"/>
      <c r="C22" s="87">
        <v>38.959944189291321</v>
      </c>
      <c r="D22" s="87">
        <v>25.010173827103074</v>
      </c>
      <c r="E22" s="87">
        <v>9.9383756758328001</v>
      </c>
      <c r="F22" s="87">
        <v>8.743677693157375</v>
      </c>
      <c r="G22" s="87">
        <v>0.14534038718679146</v>
      </c>
      <c r="H22" s="87">
        <v>12.662054531713272</v>
      </c>
      <c r="I22" s="87">
        <v>4.5404336957153646</v>
      </c>
    </row>
    <row r="23" spans="1:9" x14ac:dyDescent="0.2">
      <c r="A23" s="88" t="s">
        <v>63</v>
      </c>
      <c r="B23" s="105"/>
      <c r="C23" s="89">
        <v>13.109973814016525</v>
      </c>
      <c r="D23" s="89">
        <v>50.588426074025129</v>
      </c>
      <c r="E23" s="89">
        <v>9.4288223461299889</v>
      </c>
      <c r="F23" s="89">
        <v>3.0385839170277591</v>
      </c>
      <c r="G23" s="89">
        <v>5.4091988784216225</v>
      </c>
      <c r="H23" s="89">
        <v>4.5637272361499859</v>
      </c>
      <c r="I23" s="89">
        <v>13.861267734228989</v>
      </c>
    </row>
    <row r="24" spans="1:9" x14ac:dyDescent="0.2">
      <c r="A24" s="86" t="s">
        <v>43</v>
      </c>
      <c r="B24" s="104"/>
      <c r="C24" s="87">
        <v>52.149656345370644</v>
      </c>
      <c r="D24" s="87">
        <v>10.222196273326681</v>
      </c>
      <c r="E24" s="87">
        <v>2.3009350918978373</v>
      </c>
      <c r="F24" s="87">
        <v>0.60610379291002436</v>
      </c>
      <c r="G24" s="87">
        <v>2.1686272146870023</v>
      </c>
      <c r="H24" s="87">
        <v>29.306289083484007</v>
      </c>
      <c r="I24" s="87">
        <v>3.2461921983238113</v>
      </c>
    </row>
    <row r="25" spans="1:9" x14ac:dyDescent="0.2">
      <c r="A25" s="88" t="s">
        <v>61</v>
      </c>
      <c r="B25" s="105">
        <v>61.071158610632885</v>
      </c>
      <c r="C25" s="89"/>
      <c r="D25" s="89"/>
      <c r="E25" s="89">
        <v>7.624342569741497</v>
      </c>
      <c r="F25" s="89">
        <v>3.1841790338374301</v>
      </c>
      <c r="G25" s="89">
        <v>1.3700398818958457</v>
      </c>
      <c r="H25" s="89">
        <v>24.737682735759485</v>
      </c>
      <c r="I25" s="89">
        <v>2.0125971681328565</v>
      </c>
    </row>
    <row r="26" spans="1:9" x14ac:dyDescent="0.2">
      <c r="A26" s="86" t="s">
        <v>40</v>
      </c>
      <c r="B26" s="104"/>
      <c r="C26" s="87">
        <v>45.910720982742632</v>
      </c>
      <c r="D26" s="87">
        <v>11.609404650151745</v>
      </c>
      <c r="E26" s="87">
        <v>1.1411827486179671</v>
      </c>
      <c r="F26" s="87">
        <v>36.630005822600822</v>
      </c>
      <c r="G26" s="87">
        <v>1.4304948838372813</v>
      </c>
      <c r="H26" s="87">
        <v>0.66368478356219196</v>
      </c>
      <c r="I26" s="87">
        <v>2.6145061284873634</v>
      </c>
    </row>
    <row r="27" spans="1:9" x14ac:dyDescent="0.2">
      <c r="A27" s="88" t="s">
        <v>44</v>
      </c>
      <c r="B27" s="105"/>
      <c r="C27" s="89">
        <v>16.737012691633019</v>
      </c>
      <c r="D27" s="89">
        <v>38.893630482862335</v>
      </c>
      <c r="E27" s="89">
        <v>0.76807221916191615</v>
      </c>
      <c r="F27" s="89">
        <v>8.9713343517784363</v>
      </c>
      <c r="G27" s="89">
        <v>15.058053695599673</v>
      </c>
      <c r="H27" s="89">
        <v>0</v>
      </c>
      <c r="I27" s="89">
        <v>19.571896558964625</v>
      </c>
    </row>
    <row r="28" spans="1:9" x14ac:dyDescent="0.2">
      <c r="A28" s="86" t="s">
        <v>39</v>
      </c>
      <c r="B28" s="104"/>
      <c r="C28" s="87">
        <v>24.989447798719056</v>
      </c>
      <c r="D28" s="87">
        <v>27.71283331192307</v>
      </c>
      <c r="E28" s="87">
        <v>4.4084344203629957</v>
      </c>
      <c r="F28" s="87">
        <v>2.0293259437338276</v>
      </c>
      <c r="G28" s="87">
        <v>14.95145987410765</v>
      </c>
      <c r="H28" s="87">
        <v>4.0755354095171681</v>
      </c>
      <c r="I28" s="87">
        <v>21.832963241636222</v>
      </c>
    </row>
    <row r="29" spans="1:9" x14ac:dyDescent="0.2">
      <c r="A29" s="88" t="s">
        <v>9</v>
      </c>
      <c r="B29" s="105"/>
      <c r="C29" s="89">
        <v>2.8721616165014723</v>
      </c>
      <c r="D29" s="89">
        <v>47.975697404388185</v>
      </c>
      <c r="E29" s="89">
        <v>0.83302654429120226</v>
      </c>
      <c r="F29" s="89">
        <v>3.3805389071389724</v>
      </c>
      <c r="G29" s="89">
        <v>8.1586565546634056</v>
      </c>
      <c r="H29" s="89">
        <v>12.180062851964202</v>
      </c>
      <c r="I29" s="89">
        <v>24.599856121052568</v>
      </c>
    </row>
    <row r="30" spans="1:9" x14ac:dyDescent="0.2">
      <c r="A30" s="86" t="s">
        <v>8</v>
      </c>
      <c r="B30" s="104"/>
      <c r="C30" s="87">
        <v>32.934575582025289</v>
      </c>
      <c r="D30" s="87">
        <v>17.529075599465056</v>
      </c>
      <c r="E30" s="87">
        <v>9.5241990653370046</v>
      </c>
      <c r="F30" s="87">
        <v>5.3839642956858542</v>
      </c>
      <c r="G30" s="87">
        <v>3.2578034123996011</v>
      </c>
      <c r="H30" s="87">
        <v>12.371363168888745</v>
      </c>
      <c r="I30" s="87">
        <v>18.999018876198448</v>
      </c>
    </row>
    <row r="31" spans="1:9" x14ac:dyDescent="0.2">
      <c r="A31" s="88" t="s">
        <v>41</v>
      </c>
      <c r="B31" s="105"/>
      <c r="C31" s="89">
        <v>18.670251299501558</v>
      </c>
      <c r="D31" s="89">
        <v>30.362590517751435</v>
      </c>
      <c r="E31" s="89">
        <v>7.221072561396217</v>
      </c>
      <c r="F31" s="89">
        <v>1.5716681241864587</v>
      </c>
      <c r="G31" s="89">
        <v>1.9673631013712232</v>
      </c>
      <c r="H31" s="89">
        <v>25.496494737054771</v>
      </c>
      <c r="I31" s="89">
        <v>14.710559658738333</v>
      </c>
    </row>
    <row r="32" spans="1:9" x14ac:dyDescent="0.2">
      <c r="A32" s="86" t="s">
        <v>15</v>
      </c>
      <c r="B32" s="104">
        <v>48.060665061228676</v>
      </c>
      <c r="C32" s="87"/>
      <c r="D32" s="87"/>
      <c r="E32" s="87">
        <v>10.749602910283343</v>
      </c>
      <c r="F32" s="87">
        <v>16.52405595122201</v>
      </c>
      <c r="G32" s="87">
        <v>4.8214377209612129</v>
      </c>
      <c r="H32" s="87">
        <v>15.340472408669365</v>
      </c>
      <c r="I32" s="87">
        <v>4.5037659476353866</v>
      </c>
    </row>
    <row r="33" spans="1:20" x14ac:dyDescent="0.2">
      <c r="A33" s="88" t="s">
        <v>45</v>
      </c>
      <c r="B33" s="105"/>
      <c r="C33" s="89">
        <v>40.650732393696657</v>
      </c>
      <c r="D33" s="89">
        <v>3.9345150827551785</v>
      </c>
      <c r="E33" s="89">
        <v>0.53982191132044655</v>
      </c>
      <c r="F33" s="89">
        <v>0.66296954279016407</v>
      </c>
      <c r="G33" s="89">
        <v>0.23581736572404949</v>
      </c>
      <c r="H33" s="89">
        <v>50.52896402863508</v>
      </c>
      <c r="I33" s="89">
        <v>3.4471796750784165</v>
      </c>
    </row>
    <row r="34" spans="1:20" x14ac:dyDescent="0.2">
      <c r="A34" s="86" t="s">
        <v>32</v>
      </c>
      <c r="B34" s="104"/>
      <c r="C34" s="87">
        <v>6.5419427294338348</v>
      </c>
      <c r="D34" s="87">
        <v>37.797774486016756</v>
      </c>
      <c r="E34" s="87">
        <v>8.4590001661459127</v>
      </c>
      <c r="F34" s="87">
        <v>0.5280916284192233</v>
      </c>
      <c r="G34" s="87">
        <v>11.375246502348125</v>
      </c>
      <c r="H34" s="87">
        <v>23.487704150913768</v>
      </c>
      <c r="I34" s="87">
        <v>11.810240336722373</v>
      </c>
    </row>
    <row r="35" spans="1:20" x14ac:dyDescent="0.2">
      <c r="A35" s="88" t="s">
        <v>25</v>
      </c>
      <c r="B35" s="105"/>
      <c r="C35" s="89">
        <v>38.090612879336966</v>
      </c>
      <c r="D35" s="89">
        <v>5.3950992340418509</v>
      </c>
      <c r="E35" s="89">
        <v>5.3347073726686762</v>
      </c>
      <c r="F35" s="89">
        <v>1.642380925892865</v>
      </c>
      <c r="G35" s="89">
        <v>1.3996079630290412</v>
      </c>
      <c r="H35" s="89" t="s">
        <v>6</v>
      </c>
      <c r="I35" s="89">
        <v>48.137591625030602</v>
      </c>
    </row>
    <row r="36" spans="1:20" x14ac:dyDescent="0.2">
      <c r="A36" s="86" t="s">
        <v>36</v>
      </c>
      <c r="B36" s="104"/>
      <c r="C36" s="87">
        <v>6.1557905409272324</v>
      </c>
      <c r="D36" s="87">
        <v>36.48445917775566</v>
      </c>
      <c r="E36" s="87">
        <v>4.3550241104537735</v>
      </c>
      <c r="F36" s="87">
        <v>48.934187335273627</v>
      </c>
      <c r="G36" s="87" t="s">
        <v>6</v>
      </c>
      <c r="H36" s="87">
        <v>4.0705388355897014</v>
      </c>
      <c r="I36" s="87">
        <v>0</v>
      </c>
    </row>
    <row r="37" spans="1:20" x14ac:dyDescent="0.2">
      <c r="A37" s="88" t="s">
        <v>50</v>
      </c>
      <c r="B37" s="105"/>
      <c r="C37" s="89">
        <v>13.963525374966254</v>
      </c>
      <c r="D37" s="89">
        <v>28.273496381330183</v>
      </c>
      <c r="E37" s="89">
        <v>0</v>
      </c>
      <c r="F37" s="89">
        <v>49.512279580235912</v>
      </c>
      <c r="G37" s="89">
        <v>2.2904706984292909</v>
      </c>
      <c r="H37" s="89">
        <v>4.214079955023502</v>
      </c>
      <c r="I37" s="89">
        <v>1.7461480100148634</v>
      </c>
    </row>
    <row r="38" spans="1:20" x14ac:dyDescent="0.2">
      <c r="A38" s="86" t="s">
        <v>17</v>
      </c>
      <c r="B38" s="104"/>
      <c r="C38" s="87">
        <v>20.061215505207048</v>
      </c>
      <c r="D38" s="87">
        <v>20.218012013441832</v>
      </c>
      <c r="E38" s="87">
        <v>7.8230330801084262</v>
      </c>
      <c r="F38" s="87">
        <v>0.72162042784737568</v>
      </c>
      <c r="G38" s="87">
        <v>1.6665610587644</v>
      </c>
      <c r="H38" s="87">
        <v>39.500204104009725</v>
      </c>
      <c r="I38" s="87">
        <v>10.009353810621192</v>
      </c>
      <c r="L38" s="54" t="s">
        <v>177</v>
      </c>
      <c r="M38" s="55"/>
      <c r="N38" s="55"/>
      <c r="O38" s="55"/>
      <c r="P38" s="55"/>
      <c r="Q38" s="55"/>
      <c r="R38" s="55"/>
      <c r="S38" s="55"/>
      <c r="T38" s="55"/>
    </row>
    <row r="39" spans="1:20" x14ac:dyDescent="0.2">
      <c r="A39" s="88" t="s">
        <v>30</v>
      </c>
      <c r="B39" s="105"/>
      <c r="C39" s="89">
        <v>24.737985421900095</v>
      </c>
      <c r="D39" s="89">
        <v>14.443231890623069</v>
      </c>
      <c r="E39" s="89">
        <v>5.8003541572293376</v>
      </c>
      <c r="F39" s="89">
        <v>1.7898323930321625</v>
      </c>
      <c r="G39" s="89">
        <v>1.0792014989910637</v>
      </c>
      <c r="H39" s="89">
        <v>6.4023699707614377</v>
      </c>
      <c r="I39" s="89">
        <v>45.747024667462838</v>
      </c>
      <c r="L39" s="55"/>
      <c r="M39" s="55"/>
      <c r="N39" s="55"/>
      <c r="O39" s="55"/>
      <c r="P39" s="55"/>
      <c r="Q39" s="55"/>
      <c r="R39" s="55"/>
      <c r="S39" s="55"/>
      <c r="T39" s="55"/>
    </row>
    <row r="40" spans="1:20" x14ac:dyDescent="0.2">
      <c r="A40" s="86" t="s">
        <v>56</v>
      </c>
      <c r="B40" s="104"/>
      <c r="C40" s="87">
        <v>12.580347976424259</v>
      </c>
      <c r="D40" s="87">
        <v>20.059650652193302</v>
      </c>
      <c r="E40" s="87">
        <v>26.16293168674693</v>
      </c>
      <c r="F40" s="87">
        <v>1.2416004962875637</v>
      </c>
      <c r="G40" s="87">
        <v>1.4522974331658727</v>
      </c>
      <c r="H40" s="87">
        <v>37.144310104037267</v>
      </c>
      <c r="I40" s="87">
        <v>1.3588616511448066</v>
      </c>
      <c r="L40" s="55"/>
      <c r="M40" s="55"/>
      <c r="N40" s="55"/>
      <c r="O40" s="55"/>
      <c r="P40" s="55"/>
      <c r="Q40" s="55"/>
      <c r="R40" s="55"/>
      <c r="S40" s="55"/>
      <c r="T40" s="55"/>
    </row>
    <row r="41" spans="1:20" x14ac:dyDescent="0.2">
      <c r="A41" s="88" t="s">
        <v>28</v>
      </c>
      <c r="B41" s="105"/>
      <c r="C41" s="89">
        <v>11.012787619857201</v>
      </c>
      <c r="D41" s="89">
        <v>19.209834879753963</v>
      </c>
      <c r="E41" s="89">
        <v>2.7024625098712427</v>
      </c>
      <c r="F41" s="89">
        <v>2.474822455764639</v>
      </c>
      <c r="G41" s="89">
        <v>7.2993358948114345E-2</v>
      </c>
      <c r="H41" s="89">
        <v>8.533646947592846</v>
      </c>
      <c r="I41" s="89">
        <v>55.993452228211993</v>
      </c>
      <c r="L41" s="55"/>
      <c r="M41" s="55"/>
      <c r="N41" s="55"/>
      <c r="O41" s="55"/>
      <c r="P41" s="55"/>
      <c r="Q41" s="55"/>
      <c r="R41" s="55"/>
      <c r="S41" s="55"/>
      <c r="T41" s="55"/>
    </row>
    <row r="42" spans="1:20" x14ac:dyDescent="0.2">
      <c r="A42" s="86" t="s">
        <v>13</v>
      </c>
      <c r="B42" s="104">
        <v>29.866651150871288</v>
      </c>
      <c r="C42" s="87"/>
      <c r="D42" s="87"/>
      <c r="E42" s="87">
        <v>46.652331668950538</v>
      </c>
      <c r="F42" s="87">
        <v>2.7545955917742897</v>
      </c>
      <c r="G42" s="87">
        <v>0.3603999823736001</v>
      </c>
      <c r="H42" s="87">
        <v>5.3047762837645029</v>
      </c>
      <c r="I42" s="87">
        <v>15.06124532226579</v>
      </c>
      <c r="L42" s="55"/>
      <c r="M42" s="55"/>
      <c r="N42" s="55"/>
      <c r="O42" s="55"/>
      <c r="P42" s="55"/>
      <c r="Q42" s="55"/>
      <c r="R42" s="55"/>
      <c r="S42" s="55"/>
      <c r="T42" s="55"/>
    </row>
    <row r="43" spans="1:20" x14ac:dyDescent="0.2">
      <c r="A43" s="88" t="s">
        <v>38</v>
      </c>
      <c r="B43" s="105">
        <v>27.385179911714577</v>
      </c>
      <c r="C43" s="89"/>
      <c r="D43" s="89"/>
      <c r="E43" s="89">
        <v>44.713869664109453</v>
      </c>
      <c r="F43" s="89">
        <v>2.4907035481389341</v>
      </c>
      <c r="G43" s="89">
        <v>2.0253811774572772</v>
      </c>
      <c r="H43" s="89">
        <v>18.075251693893374</v>
      </c>
      <c r="I43" s="89">
        <v>5.3096140046863809</v>
      </c>
      <c r="L43" s="55"/>
      <c r="M43" s="55"/>
      <c r="N43" s="55"/>
      <c r="O43" s="55"/>
      <c r="P43" s="55"/>
      <c r="Q43" s="55"/>
      <c r="R43" s="55"/>
      <c r="S43" s="55"/>
      <c r="T43" s="55"/>
    </row>
    <row r="44" spans="1:20" x14ac:dyDescent="0.2">
      <c r="A44" s="86" t="s">
        <v>54</v>
      </c>
      <c r="B44" s="104"/>
      <c r="C44" s="87">
        <v>20.377255422347869</v>
      </c>
      <c r="D44" s="87">
        <v>6.9832644099848542</v>
      </c>
      <c r="E44" s="87">
        <v>31.335242444286063</v>
      </c>
      <c r="F44" s="87">
        <v>7.4327819894741634</v>
      </c>
      <c r="G44" s="87">
        <v>3.0427042144883627</v>
      </c>
      <c r="H44" s="87">
        <v>30.806171628272342</v>
      </c>
      <c r="I44" s="87">
        <v>2.2579891146349951E-2</v>
      </c>
      <c r="L44" s="55"/>
      <c r="M44" s="55"/>
      <c r="N44" s="55"/>
      <c r="O44" s="55"/>
      <c r="P44" s="55"/>
      <c r="Q44" s="55"/>
      <c r="R44" s="55"/>
      <c r="S44" s="55"/>
      <c r="T44" s="55"/>
    </row>
    <row r="45" spans="1:20" x14ac:dyDescent="0.2">
      <c r="A45" s="88" t="s">
        <v>62</v>
      </c>
      <c r="B45" s="105"/>
      <c r="C45" s="89">
        <v>9.417118379421419</v>
      </c>
      <c r="D45" s="89">
        <v>6.6485608889915087</v>
      </c>
      <c r="E45" s="89">
        <v>15.462787645005077</v>
      </c>
      <c r="F45" s="89">
        <v>4.8129796770492277</v>
      </c>
      <c r="G45" s="89">
        <v>0.17792314162194942</v>
      </c>
      <c r="H45" s="89">
        <v>51.730416030097963</v>
      </c>
      <c r="I45" s="89">
        <v>11.750214237812855</v>
      </c>
      <c r="L45" s="55"/>
      <c r="M45" s="55"/>
      <c r="N45" s="55"/>
      <c r="O45" s="55"/>
      <c r="P45" s="55"/>
      <c r="Q45" s="55"/>
      <c r="R45" s="55"/>
      <c r="S45" s="55"/>
      <c r="T45" s="55"/>
    </row>
    <row r="46" spans="1:20" x14ac:dyDescent="0.2">
      <c r="A46" s="90" t="s">
        <v>46</v>
      </c>
      <c r="B46" s="106"/>
      <c r="C46" s="91">
        <v>0</v>
      </c>
      <c r="D46" s="91">
        <v>0.57357846003134516</v>
      </c>
      <c r="E46" s="91">
        <v>10.82065761062432</v>
      </c>
      <c r="F46" s="91">
        <v>2.0671086725147938</v>
      </c>
      <c r="G46" s="91">
        <v>0</v>
      </c>
      <c r="H46" s="91">
        <v>34.522612088294863</v>
      </c>
      <c r="I46" s="91">
        <v>52.016043168534679</v>
      </c>
    </row>
    <row r="47" spans="1:20" x14ac:dyDescent="0.2">
      <c r="B47" s="10"/>
      <c r="C47" s="10"/>
      <c r="D47" s="10"/>
      <c r="E47" s="10"/>
      <c r="F47" s="10"/>
      <c r="G47" s="10"/>
      <c r="H47" s="10"/>
      <c r="I47" s="10"/>
    </row>
    <row r="48" spans="1:20" x14ac:dyDescent="0.2">
      <c r="B48" s="10"/>
      <c r="C48" s="10"/>
      <c r="D48" s="10"/>
      <c r="E48" s="10"/>
      <c r="F48" s="10"/>
      <c r="G48" s="10"/>
      <c r="H48" s="10"/>
      <c r="I48" s="10"/>
    </row>
    <row r="52" spans="1:9" x14ac:dyDescent="0.2">
      <c r="A52" s="8"/>
      <c r="B52" s="8"/>
      <c r="C52" s="8"/>
      <c r="D52" s="8"/>
      <c r="E52" s="8"/>
      <c r="F52" s="8"/>
      <c r="G52" s="8"/>
      <c r="H52" s="8"/>
      <c r="I52" s="10"/>
    </row>
    <row r="53" spans="1:9" x14ac:dyDescent="0.2">
      <c r="A53" s="8"/>
      <c r="B53" s="8"/>
      <c r="C53" s="8"/>
      <c r="D53" s="8"/>
      <c r="E53" s="8"/>
      <c r="F53" s="8"/>
      <c r="G53" s="8"/>
      <c r="H53" s="8"/>
      <c r="I53" s="10"/>
    </row>
    <row r="54" spans="1:9" x14ac:dyDescent="0.2">
      <c r="A54" s="8"/>
      <c r="B54" s="8"/>
      <c r="C54" s="8"/>
      <c r="D54" s="8"/>
      <c r="E54" s="8"/>
      <c r="F54" s="8"/>
      <c r="G54" s="8"/>
      <c r="H54" s="8"/>
      <c r="I54" s="10"/>
    </row>
    <row r="55" spans="1:9" x14ac:dyDescent="0.2">
      <c r="A55" s="8"/>
      <c r="B55" s="8"/>
      <c r="C55" s="8"/>
      <c r="D55" s="8"/>
      <c r="E55" s="8"/>
      <c r="F55" s="8"/>
      <c r="G55" s="8"/>
      <c r="H55" s="8"/>
      <c r="I55" s="10"/>
    </row>
    <row r="56" spans="1:9" x14ac:dyDescent="0.2">
      <c r="A56" s="8"/>
      <c r="B56" s="8"/>
      <c r="C56" s="8"/>
      <c r="D56" s="8"/>
      <c r="E56" s="8"/>
      <c r="F56" s="8"/>
      <c r="G56" s="8"/>
      <c r="H56" s="8"/>
      <c r="I56" s="10"/>
    </row>
    <row r="57" spans="1:9" x14ac:dyDescent="0.2">
      <c r="A57" s="8"/>
      <c r="B57" s="8"/>
      <c r="C57" s="8"/>
      <c r="D57" s="8"/>
      <c r="E57" s="8"/>
      <c r="F57" s="8"/>
      <c r="G57" s="8"/>
      <c r="H57" s="8"/>
      <c r="I57" s="10"/>
    </row>
    <row r="58" spans="1:9" x14ac:dyDescent="0.2">
      <c r="A58" s="8"/>
      <c r="B58" s="8"/>
      <c r="C58" s="8"/>
      <c r="D58" s="8"/>
      <c r="E58" s="8"/>
      <c r="F58" s="8"/>
      <c r="G58" s="8"/>
      <c r="H58" s="8"/>
      <c r="I58" s="10"/>
    </row>
    <row r="59" spans="1:9" x14ac:dyDescent="0.2">
      <c r="A59" s="8"/>
      <c r="B59" s="8"/>
      <c r="C59" s="8"/>
      <c r="D59" s="8"/>
      <c r="E59" s="8"/>
      <c r="F59" s="8"/>
      <c r="G59" s="8"/>
      <c r="H59" s="8"/>
      <c r="I59" s="10"/>
    </row>
    <row r="60" spans="1:9" x14ac:dyDescent="0.2">
      <c r="A60" s="8"/>
      <c r="B60" s="8"/>
      <c r="C60" s="8"/>
      <c r="D60" s="8"/>
      <c r="E60" s="8"/>
      <c r="F60" s="8"/>
      <c r="G60" s="8"/>
      <c r="H60" s="8"/>
      <c r="I60" s="10"/>
    </row>
    <row r="61" spans="1:9" x14ac:dyDescent="0.2">
      <c r="A61" s="8"/>
      <c r="B61" s="8"/>
      <c r="C61" s="8"/>
      <c r="D61" s="8"/>
      <c r="E61" s="8"/>
      <c r="F61" s="8"/>
      <c r="G61" s="8"/>
      <c r="H61" s="8"/>
      <c r="I61" s="10"/>
    </row>
    <row r="62" spans="1:9" x14ac:dyDescent="0.2">
      <c r="A62" s="8"/>
      <c r="B62" s="8"/>
      <c r="C62" s="8"/>
      <c r="D62" s="8"/>
      <c r="E62" s="8"/>
      <c r="F62" s="8"/>
      <c r="G62" s="8"/>
      <c r="H62" s="8"/>
      <c r="I62" s="10"/>
    </row>
    <row r="63" spans="1:9" x14ac:dyDescent="0.2">
      <c r="A63" s="8"/>
      <c r="B63" s="8"/>
      <c r="C63" s="8"/>
      <c r="D63" s="8"/>
      <c r="E63" s="8"/>
      <c r="F63" s="8"/>
      <c r="G63" s="8"/>
      <c r="H63" s="8"/>
      <c r="I63" s="10"/>
    </row>
    <row r="64" spans="1:9" x14ac:dyDescent="0.2">
      <c r="A64" s="8"/>
      <c r="B64" s="8"/>
      <c r="C64" s="8"/>
      <c r="D64" s="8"/>
      <c r="E64" s="8"/>
      <c r="F64" s="8"/>
      <c r="G64" s="8"/>
      <c r="H64" s="8"/>
      <c r="I64" s="10"/>
    </row>
    <row r="65" spans="1:9" x14ac:dyDescent="0.2">
      <c r="A65" s="8"/>
      <c r="B65" s="8"/>
      <c r="C65" s="8"/>
      <c r="D65" s="8"/>
      <c r="E65" s="8"/>
      <c r="F65" s="8"/>
      <c r="G65" s="8"/>
      <c r="H65" s="8"/>
      <c r="I65" s="10"/>
    </row>
    <row r="66" spans="1:9" x14ac:dyDescent="0.2">
      <c r="A66" s="8"/>
      <c r="B66" s="8"/>
      <c r="C66" s="8"/>
      <c r="D66" s="8"/>
      <c r="E66" s="8"/>
      <c r="F66" s="8"/>
      <c r="G66" s="8"/>
      <c r="H66" s="8"/>
      <c r="I66" s="10"/>
    </row>
    <row r="67" spans="1:9" x14ac:dyDescent="0.2">
      <c r="A67" s="8"/>
      <c r="B67" s="8"/>
      <c r="C67" s="8"/>
      <c r="D67" s="8"/>
      <c r="E67" s="8"/>
      <c r="F67" s="8"/>
      <c r="G67" s="8"/>
      <c r="H67" s="8"/>
      <c r="I67" s="10"/>
    </row>
    <row r="68" spans="1:9" x14ac:dyDescent="0.2">
      <c r="A68" s="8"/>
      <c r="B68" s="8"/>
      <c r="C68" s="8"/>
      <c r="D68" s="8"/>
      <c r="E68" s="8"/>
      <c r="F68" s="8"/>
      <c r="G68" s="8"/>
      <c r="H68" s="8"/>
      <c r="I68" s="10"/>
    </row>
    <row r="69" spans="1:9" x14ac:dyDescent="0.2">
      <c r="A69" s="8"/>
      <c r="B69" s="8"/>
      <c r="C69" s="8"/>
      <c r="D69" s="8"/>
      <c r="E69" s="8"/>
      <c r="F69" s="8"/>
      <c r="G69" s="8"/>
      <c r="H69" s="8"/>
      <c r="I69" s="10"/>
    </row>
    <row r="70" spans="1:9" x14ac:dyDescent="0.2">
      <c r="A70" s="8"/>
      <c r="B70" s="8"/>
      <c r="C70" s="8"/>
      <c r="D70" s="8"/>
      <c r="E70" s="8"/>
      <c r="F70" s="8"/>
      <c r="G70" s="8"/>
      <c r="H70" s="8"/>
      <c r="I70" s="10"/>
    </row>
    <row r="71" spans="1:9" x14ac:dyDescent="0.2">
      <c r="A71" s="8"/>
      <c r="B71" s="8"/>
      <c r="C71" s="8"/>
      <c r="D71" s="8"/>
      <c r="E71" s="8"/>
      <c r="F71" s="8"/>
      <c r="G71" s="8"/>
      <c r="H71" s="8"/>
      <c r="I71" s="10"/>
    </row>
    <row r="72" spans="1:9" x14ac:dyDescent="0.2">
      <c r="A72" s="8"/>
      <c r="B72" s="8"/>
      <c r="C72" s="8"/>
      <c r="D72" s="8"/>
      <c r="E72" s="8"/>
      <c r="F72" s="8"/>
      <c r="G72" s="8"/>
      <c r="H72" s="8"/>
      <c r="I72" s="10"/>
    </row>
    <row r="73" spans="1:9" x14ac:dyDescent="0.2">
      <c r="A73" s="8"/>
      <c r="B73" s="8"/>
      <c r="C73" s="8"/>
      <c r="D73" s="8"/>
      <c r="E73" s="8"/>
      <c r="F73" s="8"/>
      <c r="G73" s="8"/>
      <c r="H73" s="8"/>
      <c r="I73" s="10"/>
    </row>
    <row r="74" spans="1:9" x14ac:dyDescent="0.2">
      <c r="A74" s="8"/>
      <c r="B74" s="8"/>
      <c r="C74" s="8"/>
      <c r="D74" s="8"/>
      <c r="E74" s="8"/>
      <c r="F74" s="8"/>
      <c r="G74" s="8"/>
      <c r="H74" s="8"/>
      <c r="I74" s="10"/>
    </row>
    <row r="75" spans="1:9" x14ac:dyDescent="0.2">
      <c r="A75" s="8"/>
      <c r="B75" s="8"/>
      <c r="C75" s="8"/>
      <c r="D75" s="8"/>
      <c r="E75" s="8"/>
      <c r="F75" s="8"/>
      <c r="G75" s="8"/>
      <c r="H75" s="8"/>
      <c r="I75" s="10"/>
    </row>
    <row r="76" spans="1:9" x14ac:dyDescent="0.2">
      <c r="A76" s="8"/>
      <c r="B76" s="8"/>
      <c r="C76" s="8"/>
      <c r="D76" s="8"/>
      <c r="E76" s="8"/>
      <c r="F76" s="8"/>
      <c r="G76" s="8"/>
      <c r="H76" s="8"/>
      <c r="I76" s="10"/>
    </row>
    <row r="77" spans="1:9" x14ac:dyDescent="0.2">
      <c r="A77" s="8"/>
      <c r="B77" s="8"/>
      <c r="C77" s="8"/>
      <c r="D77" s="8"/>
      <c r="E77" s="8"/>
      <c r="F77" s="8"/>
      <c r="G77" s="8"/>
      <c r="H77" s="8"/>
      <c r="I77" s="10"/>
    </row>
    <row r="78" spans="1:9" x14ac:dyDescent="0.2">
      <c r="A78" s="8"/>
      <c r="B78" s="8"/>
      <c r="C78" s="8"/>
      <c r="D78" s="8"/>
      <c r="E78" s="8"/>
      <c r="F78" s="8"/>
      <c r="G78" s="8"/>
      <c r="H78" s="8"/>
      <c r="I78" s="10"/>
    </row>
    <row r="79" spans="1:9" x14ac:dyDescent="0.2">
      <c r="A79" s="8"/>
      <c r="B79" s="8"/>
      <c r="C79" s="8"/>
      <c r="D79" s="8"/>
      <c r="E79" s="8"/>
      <c r="F79" s="8"/>
      <c r="G79" s="8"/>
      <c r="H79" s="8"/>
      <c r="I79" s="10"/>
    </row>
    <row r="80" spans="1:9" x14ac:dyDescent="0.2">
      <c r="A80" s="8"/>
      <c r="B80" s="8"/>
      <c r="C80" s="8"/>
      <c r="D80" s="8"/>
      <c r="E80" s="8"/>
      <c r="F80" s="8"/>
      <c r="G80" s="8"/>
      <c r="H80" s="8"/>
      <c r="I80" s="10"/>
    </row>
    <row r="81" spans="1:9" x14ac:dyDescent="0.2">
      <c r="A81" s="8"/>
      <c r="B81" s="8"/>
      <c r="C81" s="8"/>
      <c r="D81" s="8"/>
      <c r="E81" s="8"/>
      <c r="F81" s="8"/>
      <c r="G81" s="8"/>
      <c r="H81" s="8"/>
      <c r="I81" s="10"/>
    </row>
    <row r="82" spans="1:9" x14ac:dyDescent="0.2">
      <c r="A82" s="8"/>
      <c r="B82" s="8"/>
      <c r="C82" s="8"/>
      <c r="D82" s="8"/>
      <c r="E82" s="8"/>
      <c r="F82" s="8"/>
      <c r="G82" s="8"/>
      <c r="H82" s="8"/>
      <c r="I82" s="10"/>
    </row>
    <row r="83" spans="1:9" x14ac:dyDescent="0.2">
      <c r="A83" s="8"/>
      <c r="B83" s="8"/>
      <c r="C83" s="8"/>
      <c r="D83" s="8"/>
      <c r="E83" s="8"/>
      <c r="F83" s="8"/>
      <c r="G83" s="8"/>
      <c r="H83" s="8"/>
      <c r="I83" s="10"/>
    </row>
    <row r="84" spans="1:9" x14ac:dyDescent="0.2">
      <c r="A84" s="8"/>
      <c r="B84" s="8"/>
      <c r="C84" s="8"/>
      <c r="D84" s="8"/>
      <c r="E84" s="8"/>
      <c r="F84" s="8"/>
      <c r="G84" s="8"/>
      <c r="H84" s="8"/>
      <c r="I84" s="10"/>
    </row>
    <row r="85" spans="1:9" x14ac:dyDescent="0.2">
      <c r="I85" s="10"/>
    </row>
    <row r="86" spans="1:9" x14ac:dyDescent="0.2">
      <c r="I86" s="10"/>
    </row>
    <row r="87" spans="1:9" x14ac:dyDescent="0.2">
      <c r="I87" s="10"/>
    </row>
    <row r="88" spans="1:9" x14ac:dyDescent="0.2">
      <c r="I88" s="10"/>
    </row>
    <row r="89" spans="1:9" x14ac:dyDescent="0.2">
      <c r="I89" s="10"/>
    </row>
    <row r="90" spans="1:9" x14ac:dyDescent="0.2">
      <c r="I90" s="10"/>
    </row>
    <row r="91" spans="1:9" x14ac:dyDescent="0.2">
      <c r="I91" s="10"/>
    </row>
    <row r="92" spans="1:9" x14ac:dyDescent="0.2">
      <c r="I92" s="10"/>
    </row>
    <row r="93" spans="1:9" x14ac:dyDescent="0.2">
      <c r="B93" s="10"/>
      <c r="C93" s="10"/>
      <c r="D93" s="10"/>
      <c r="E93" s="10"/>
      <c r="F93" s="10"/>
      <c r="G93" s="10"/>
      <c r="H93" s="10"/>
      <c r="I93" s="10"/>
    </row>
    <row r="94" spans="1:9" x14ac:dyDescent="0.2">
      <c r="B94" s="10"/>
      <c r="C94" s="10"/>
      <c r="D94" s="10"/>
      <c r="E94" s="10"/>
      <c r="F94" s="10"/>
      <c r="G94" s="10"/>
      <c r="H94" s="10"/>
      <c r="I94" s="10"/>
    </row>
    <row r="95" spans="1:9" x14ac:dyDescent="0.2">
      <c r="B95" s="10"/>
      <c r="C95" s="10"/>
      <c r="D95" s="10"/>
      <c r="E95" s="10"/>
      <c r="F95" s="10"/>
      <c r="G95" s="10"/>
      <c r="H95" s="10"/>
      <c r="I95" s="10"/>
    </row>
    <row r="96" spans="1:9" x14ac:dyDescent="0.2">
      <c r="B96" s="10"/>
      <c r="C96" s="10"/>
      <c r="D96" s="10"/>
      <c r="E96" s="10"/>
      <c r="F96" s="10"/>
      <c r="G96" s="10"/>
      <c r="H96" s="10"/>
      <c r="I96" s="10"/>
    </row>
    <row r="97" spans="1:9" x14ac:dyDescent="0.2">
      <c r="B97" s="10"/>
      <c r="C97" s="10"/>
      <c r="D97" s="10"/>
      <c r="E97" s="10"/>
      <c r="F97" s="10"/>
      <c r="G97" s="10"/>
      <c r="H97" s="10"/>
      <c r="I97" s="10"/>
    </row>
    <row r="98" spans="1:9" x14ac:dyDescent="0.2">
      <c r="A98" s="45"/>
      <c r="B98" s="46"/>
      <c r="C98" s="46"/>
      <c r="D98" s="46"/>
      <c r="E98" s="46"/>
      <c r="F98" s="46"/>
      <c r="G98" s="46"/>
      <c r="H98" s="46"/>
      <c r="I98" s="46"/>
    </row>
    <row r="99" spans="1:9" x14ac:dyDescent="0.2">
      <c r="B99" s="10"/>
      <c r="C99" s="10"/>
      <c r="D99" s="10"/>
      <c r="E99" s="10"/>
      <c r="F99" s="10"/>
      <c r="G99" s="10"/>
      <c r="H99" s="10"/>
      <c r="I99" s="10"/>
    </row>
    <row r="100" spans="1:9" x14ac:dyDescent="0.2">
      <c r="B100" s="10"/>
      <c r="C100" s="10"/>
      <c r="D100" s="10"/>
      <c r="E100" s="10"/>
      <c r="F100" s="10"/>
      <c r="G100" s="10"/>
      <c r="H100" s="10"/>
      <c r="I100" s="10"/>
    </row>
    <row r="101" spans="1:9" x14ac:dyDescent="0.2">
      <c r="B101" s="10"/>
      <c r="C101" s="10"/>
      <c r="D101" s="10"/>
      <c r="E101" s="10"/>
      <c r="F101" s="10"/>
      <c r="G101" s="10"/>
      <c r="H101" s="10"/>
      <c r="I101" s="10"/>
    </row>
    <row r="102" spans="1:9" x14ac:dyDescent="0.2">
      <c r="B102" s="10"/>
      <c r="C102" s="10"/>
      <c r="D102" s="10"/>
      <c r="E102" s="10"/>
      <c r="F102" s="10"/>
      <c r="G102" s="10"/>
      <c r="H102" s="10"/>
      <c r="I102" s="10"/>
    </row>
    <row r="103" spans="1:9" x14ac:dyDescent="0.2">
      <c r="B103" s="10"/>
      <c r="C103" s="10"/>
      <c r="D103" s="10"/>
      <c r="E103" s="10"/>
      <c r="F103" s="10"/>
      <c r="G103" s="10"/>
      <c r="H103" s="10"/>
      <c r="I103" s="10"/>
    </row>
    <row r="104" spans="1:9" x14ac:dyDescent="0.2">
      <c r="B104" s="10"/>
      <c r="C104" s="10"/>
      <c r="D104" s="10"/>
      <c r="E104" s="10"/>
      <c r="F104" s="10"/>
      <c r="G104" s="10"/>
      <c r="H104" s="10"/>
      <c r="I104" s="10"/>
    </row>
    <row r="105" spans="1:9" x14ac:dyDescent="0.2">
      <c r="B105" s="10"/>
      <c r="C105" s="10"/>
      <c r="D105" s="10"/>
      <c r="E105" s="10"/>
      <c r="F105" s="10"/>
      <c r="G105" s="10"/>
      <c r="H105" s="10"/>
      <c r="I105" s="10"/>
    </row>
    <row r="106" spans="1:9" x14ac:dyDescent="0.2">
      <c r="B106" s="10"/>
      <c r="C106" s="10"/>
      <c r="D106" s="10"/>
      <c r="E106" s="10"/>
      <c r="F106" s="10"/>
      <c r="G106" s="10"/>
      <c r="H106" s="10"/>
      <c r="I106" s="10"/>
    </row>
    <row r="107" spans="1:9" x14ac:dyDescent="0.2">
      <c r="B107" s="10"/>
      <c r="C107" s="10"/>
      <c r="D107" s="10"/>
      <c r="E107" s="10"/>
      <c r="F107" s="10"/>
      <c r="G107" s="10"/>
      <c r="H107" s="10"/>
      <c r="I107" s="10"/>
    </row>
    <row r="108" spans="1:9" x14ac:dyDescent="0.2">
      <c r="B108" s="10"/>
      <c r="C108" s="10"/>
      <c r="D108" s="10"/>
      <c r="E108" s="10"/>
      <c r="F108" s="10"/>
      <c r="G108" s="10"/>
      <c r="H108" s="10"/>
      <c r="I108" s="10"/>
    </row>
    <row r="109" spans="1:9" x14ac:dyDescent="0.2">
      <c r="B109" s="10"/>
      <c r="C109" s="10"/>
      <c r="D109" s="10"/>
      <c r="E109" s="10"/>
      <c r="F109" s="10"/>
      <c r="G109" s="10"/>
      <c r="H109" s="10"/>
      <c r="I109" s="10"/>
    </row>
    <row r="110" spans="1:9" x14ac:dyDescent="0.2">
      <c r="B110" s="10"/>
      <c r="C110" s="10"/>
      <c r="D110" s="10"/>
      <c r="E110" s="10"/>
      <c r="F110" s="10"/>
      <c r="G110" s="10"/>
      <c r="H110" s="10"/>
      <c r="I110" s="10"/>
    </row>
    <row r="111" spans="1:9" x14ac:dyDescent="0.2">
      <c r="B111" s="10"/>
      <c r="C111" s="10"/>
      <c r="D111" s="10"/>
      <c r="E111" s="10"/>
      <c r="F111" s="10"/>
      <c r="G111" s="10"/>
      <c r="H111" s="10"/>
      <c r="I111" s="10"/>
    </row>
    <row r="112" spans="1:9" x14ac:dyDescent="0.2">
      <c r="B112" s="10"/>
      <c r="C112" s="10"/>
      <c r="D112" s="10"/>
      <c r="E112" s="10"/>
      <c r="F112" s="10"/>
      <c r="G112" s="10"/>
      <c r="H112" s="10"/>
      <c r="I112" s="10"/>
    </row>
    <row r="113" spans="2:9" x14ac:dyDescent="0.2">
      <c r="B113" s="10"/>
      <c r="C113" s="10"/>
      <c r="D113" s="10"/>
      <c r="E113" s="10"/>
      <c r="F113" s="10"/>
      <c r="G113" s="10"/>
      <c r="H113" s="10"/>
      <c r="I113" s="10"/>
    </row>
    <row r="114" spans="2:9" x14ac:dyDescent="0.2">
      <c r="B114" s="10"/>
      <c r="C114" s="10"/>
      <c r="D114" s="10"/>
      <c r="E114" s="10"/>
      <c r="F114" s="10"/>
      <c r="G114" s="10"/>
      <c r="H114" s="10"/>
      <c r="I114" s="10"/>
    </row>
    <row r="115" spans="2:9" x14ac:dyDescent="0.2">
      <c r="B115" s="10"/>
      <c r="C115" s="10"/>
      <c r="D115" s="10"/>
      <c r="E115" s="10"/>
      <c r="F115" s="10"/>
      <c r="G115" s="10"/>
      <c r="H115" s="10"/>
      <c r="I115" s="10"/>
    </row>
    <row r="116" spans="2:9" x14ac:dyDescent="0.2">
      <c r="B116" s="10"/>
      <c r="C116" s="10"/>
      <c r="D116" s="10"/>
      <c r="E116" s="10"/>
      <c r="F116" s="10"/>
      <c r="G116" s="10"/>
      <c r="H116" s="10"/>
      <c r="I116" s="10"/>
    </row>
    <row r="117" spans="2:9" x14ac:dyDescent="0.2">
      <c r="B117" s="10"/>
      <c r="C117" s="10"/>
      <c r="D117" s="10"/>
      <c r="E117" s="10"/>
      <c r="F117" s="10"/>
      <c r="G117" s="10"/>
      <c r="H117" s="10"/>
      <c r="I117" s="10"/>
    </row>
    <row r="118" spans="2:9" x14ac:dyDescent="0.2">
      <c r="B118" s="10"/>
      <c r="C118" s="10"/>
      <c r="D118" s="10"/>
      <c r="E118" s="10"/>
      <c r="F118" s="10"/>
      <c r="G118" s="10"/>
      <c r="H118" s="10"/>
      <c r="I118" s="10"/>
    </row>
    <row r="119" spans="2:9" x14ac:dyDescent="0.2">
      <c r="B119" s="10"/>
      <c r="C119" s="10"/>
      <c r="D119" s="10"/>
      <c r="E119" s="10"/>
      <c r="F119" s="10"/>
      <c r="G119" s="10"/>
      <c r="H119" s="10"/>
      <c r="I119" s="10"/>
    </row>
    <row r="120" spans="2:9" x14ac:dyDescent="0.2">
      <c r="B120" s="10"/>
      <c r="C120" s="10"/>
      <c r="D120" s="10"/>
      <c r="E120" s="10"/>
      <c r="F120" s="10"/>
      <c r="G120" s="10"/>
      <c r="H120" s="10"/>
      <c r="I120" s="10"/>
    </row>
    <row r="121" spans="2:9" x14ac:dyDescent="0.2">
      <c r="B121" s="10"/>
      <c r="C121" s="10"/>
      <c r="D121" s="10"/>
      <c r="E121" s="10"/>
      <c r="F121" s="10"/>
      <c r="G121" s="10"/>
      <c r="H121" s="10"/>
      <c r="I121" s="10"/>
    </row>
    <row r="122" spans="2:9" x14ac:dyDescent="0.2">
      <c r="B122" s="10"/>
      <c r="C122" s="10"/>
      <c r="D122" s="10"/>
      <c r="E122" s="10"/>
      <c r="F122" s="10"/>
      <c r="G122" s="10"/>
      <c r="H122" s="10"/>
      <c r="I122" s="10"/>
    </row>
    <row r="123" spans="2:9" x14ac:dyDescent="0.2">
      <c r="B123" s="10"/>
      <c r="C123" s="10"/>
      <c r="D123" s="10"/>
      <c r="E123" s="10"/>
      <c r="F123" s="10"/>
      <c r="G123" s="10"/>
      <c r="H123" s="10"/>
      <c r="I123" s="10"/>
    </row>
    <row r="124" spans="2:9" x14ac:dyDescent="0.2">
      <c r="B124" s="10"/>
      <c r="C124" s="10"/>
      <c r="D124" s="10"/>
      <c r="E124" s="10"/>
      <c r="F124" s="10"/>
      <c r="G124" s="10"/>
      <c r="H124" s="10"/>
      <c r="I124" s="10"/>
    </row>
    <row r="125" spans="2:9" x14ac:dyDescent="0.2">
      <c r="B125" s="10"/>
      <c r="C125" s="10"/>
      <c r="D125" s="10"/>
      <c r="E125" s="10"/>
      <c r="F125" s="10"/>
      <c r="G125" s="10"/>
      <c r="H125" s="10"/>
      <c r="I125" s="10"/>
    </row>
    <row r="126" spans="2:9" x14ac:dyDescent="0.2">
      <c r="B126" s="10"/>
      <c r="C126" s="10"/>
      <c r="D126" s="10"/>
      <c r="E126" s="10"/>
      <c r="F126" s="10"/>
      <c r="G126" s="10"/>
      <c r="H126" s="10"/>
      <c r="I126" s="10"/>
    </row>
    <row r="127" spans="2:9" x14ac:dyDescent="0.2">
      <c r="B127" s="10"/>
      <c r="C127" s="10"/>
      <c r="D127" s="10"/>
      <c r="E127" s="10"/>
      <c r="F127" s="10"/>
      <c r="G127" s="10"/>
      <c r="H127" s="10"/>
      <c r="I127" s="10"/>
    </row>
    <row r="128" spans="2:9" x14ac:dyDescent="0.2">
      <c r="B128" s="10"/>
      <c r="C128" s="10"/>
      <c r="D128" s="10"/>
      <c r="E128" s="10"/>
      <c r="F128" s="10"/>
      <c r="G128" s="10"/>
      <c r="H128" s="10"/>
      <c r="I128" s="10"/>
    </row>
    <row r="129" spans="2:9" x14ac:dyDescent="0.2">
      <c r="B129" s="10"/>
      <c r="C129" s="10"/>
      <c r="D129" s="10"/>
      <c r="E129" s="10"/>
      <c r="F129" s="10"/>
      <c r="G129" s="10"/>
      <c r="H129" s="10"/>
      <c r="I129" s="10"/>
    </row>
    <row r="130" spans="2:9" x14ac:dyDescent="0.2">
      <c r="B130" s="10"/>
      <c r="C130" s="10"/>
      <c r="D130" s="10"/>
      <c r="E130" s="10"/>
      <c r="F130" s="10"/>
      <c r="G130" s="10"/>
      <c r="H130" s="10"/>
      <c r="I130" s="10"/>
    </row>
    <row r="131" spans="2:9" x14ac:dyDescent="0.2">
      <c r="B131" s="10"/>
      <c r="C131" s="10"/>
      <c r="D131" s="10"/>
      <c r="E131" s="10"/>
      <c r="F131" s="10"/>
      <c r="G131" s="10"/>
      <c r="H131" s="10"/>
      <c r="I131" s="10"/>
    </row>
    <row r="132" spans="2:9" x14ac:dyDescent="0.2">
      <c r="B132" s="10"/>
      <c r="C132" s="10"/>
      <c r="D132" s="10"/>
      <c r="E132" s="10"/>
      <c r="F132" s="10"/>
      <c r="G132" s="10"/>
      <c r="H132" s="10"/>
      <c r="I132" s="10"/>
    </row>
    <row r="133" spans="2:9" x14ac:dyDescent="0.2">
      <c r="B133" s="10"/>
      <c r="C133" s="10"/>
      <c r="D133" s="10"/>
      <c r="E133" s="10"/>
      <c r="F133" s="10"/>
      <c r="G133" s="10"/>
      <c r="H133" s="10"/>
      <c r="I133" s="10"/>
    </row>
    <row r="134" spans="2:9" x14ac:dyDescent="0.2">
      <c r="B134" s="10"/>
      <c r="C134" s="10"/>
      <c r="D134" s="10"/>
      <c r="E134" s="10"/>
      <c r="F134" s="10"/>
      <c r="G134" s="10"/>
      <c r="H134" s="10"/>
      <c r="I134" s="10"/>
    </row>
    <row r="135" spans="2:9" x14ac:dyDescent="0.2">
      <c r="B135" s="10"/>
      <c r="C135" s="10"/>
      <c r="D135" s="10"/>
      <c r="E135" s="10"/>
      <c r="F135" s="10"/>
      <c r="G135" s="10"/>
      <c r="H135" s="10"/>
      <c r="I135" s="10"/>
    </row>
    <row r="136" spans="2:9" x14ac:dyDescent="0.2">
      <c r="B136" s="10"/>
      <c r="C136" s="10"/>
      <c r="D136" s="10"/>
      <c r="E136" s="10"/>
      <c r="F136" s="10"/>
      <c r="G136" s="10"/>
      <c r="H136" s="10"/>
      <c r="I136" s="10"/>
    </row>
    <row r="137" spans="2:9" x14ac:dyDescent="0.2">
      <c r="B137" s="10"/>
      <c r="C137" s="10"/>
      <c r="D137" s="10"/>
      <c r="E137" s="10"/>
      <c r="F137" s="10"/>
      <c r="G137" s="10"/>
      <c r="H137" s="10"/>
      <c r="I137" s="10"/>
    </row>
    <row r="138" spans="2:9" x14ac:dyDescent="0.2">
      <c r="B138" s="10"/>
      <c r="C138" s="10"/>
      <c r="D138" s="10"/>
      <c r="E138" s="10"/>
      <c r="F138" s="10"/>
      <c r="G138" s="10"/>
      <c r="H138" s="10"/>
      <c r="I138" s="10"/>
    </row>
    <row r="139" spans="2:9" x14ac:dyDescent="0.2">
      <c r="B139" s="10"/>
      <c r="C139" s="10"/>
      <c r="D139" s="10"/>
      <c r="E139" s="10"/>
      <c r="F139" s="10"/>
      <c r="G139" s="10"/>
      <c r="H139" s="10"/>
      <c r="I139" s="10"/>
    </row>
    <row r="140" spans="2:9" x14ac:dyDescent="0.2">
      <c r="B140" s="10"/>
      <c r="C140" s="10"/>
      <c r="D140" s="10"/>
      <c r="E140" s="10"/>
      <c r="F140" s="10"/>
      <c r="G140" s="10"/>
      <c r="H140" s="10"/>
      <c r="I140" s="10"/>
    </row>
    <row r="141" spans="2:9" x14ac:dyDescent="0.2">
      <c r="B141" s="10"/>
      <c r="C141" s="10"/>
      <c r="D141" s="10"/>
      <c r="E141" s="10"/>
      <c r="F141" s="10"/>
      <c r="G141" s="10"/>
      <c r="H141" s="10"/>
      <c r="I141" s="10"/>
    </row>
    <row r="142" spans="2:9" x14ac:dyDescent="0.2">
      <c r="B142" s="10"/>
      <c r="C142" s="10"/>
      <c r="D142" s="10"/>
      <c r="E142" s="10"/>
      <c r="F142" s="10"/>
      <c r="G142" s="10"/>
      <c r="H142" s="10"/>
      <c r="I142" s="10"/>
    </row>
    <row r="143" spans="2:9" x14ac:dyDescent="0.2">
      <c r="B143" s="10"/>
      <c r="C143" s="10"/>
      <c r="D143" s="10"/>
      <c r="E143" s="10"/>
      <c r="F143" s="10"/>
      <c r="G143" s="10"/>
      <c r="H143" s="10"/>
      <c r="I143" s="10"/>
    </row>
    <row r="144" spans="2:9" x14ac:dyDescent="0.2">
      <c r="B144" s="10"/>
      <c r="C144" s="10"/>
      <c r="D144" s="10"/>
      <c r="E144" s="10"/>
      <c r="F144" s="10"/>
      <c r="G144" s="10"/>
      <c r="H144" s="10"/>
      <c r="I144" s="10"/>
    </row>
    <row r="145" spans="2:9" x14ac:dyDescent="0.2">
      <c r="B145" s="10"/>
      <c r="C145" s="10"/>
      <c r="D145" s="10"/>
      <c r="E145" s="10"/>
      <c r="F145" s="10"/>
      <c r="G145" s="10"/>
      <c r="H145" s="10"/>
      <c r="I145" s="10"/>
    </row>
    <row r="146" spans="2:9" x14ac:dyDescent="0.2">
      <c r="B146" s="10"/>
      <c r="C146" s="10"/>
      <c r="D146" s="10"/>
      <c r="E146" s="10"/>
      <c r="F146" s="10"/>
      <c r="G146" s="10"/>
      <c r="H146" s="10"/>
      <c r="I146" s="10"/>
    </row>
    <row r="147" spans="2:9" x14ac:dyDescent="0.2">
      <c r="B147" s="10"/>
      <c r="C147" s="10"/>
      <c r="D147" s="10"/>
      <c r="E147" s="10"/>
      <c r="F147" s="10"/>
      <c r="G147" s="10"/>
      <c r="H147" s="10"/>
      <c r="I147" s="10"/>
    </row>
    <row r="148" spans="2:9" x14ac:dyDescent="0.2">
      <c r="B148" s="10"/>
      <c r="C148" s="10"/>
      <c r="D148" s="10"/>
      <c r="E148" s="10"/>
      <c r="F148" s="10"/>
      <c r="G148" s="10"/>
      <c r="H148" s="10"/>
      <c r="I148" s="10"/>
    </row>
    <row r="149" spans="2:9" x14ac:dyDescent="0.2">
      <c r="B149" s="10"/>
      <c r="C149" s="10"/>
      <c r="D149" s="10"/>
      <c r="E149" s="10"/>
      <c r="F149" s="10"/>
      <c r="G149" s="10"/>
      <c r="H149" s="10"/>
      <c r="I149" s="10"/>
    </row>
    <row r="150" spans="2:9" x14ac:dyDescent="0.2">
      <c r="B150" s="10"/>
      <c r="C150" s="10"/>
      <c r="D150" s="10"/>
      <c r="E150" s="10"/>
      <c r="F150" s="10"/>
      <c r="G150" s="10"/>
      <c r="H150" s="10"/>
      <c r="I150" s="10"/>
    </row>
    <row r="151" spans="2:9" x14ac:dyDescent="0.2">
      <c r="B151" s="10"/>
      <c r="C151" s="10"/>
      <c r="D151" s="10"/>
      <c r="E151" s="10"/>
      <c r="F151" s="10"/>
      <c r="G151" s="10"/>
      <c r="H151" s="10"/>
      <c r="I151" s="10"/>
    </row>
    <row r="152" spans="2:9" x14ac:dyDescent="0.2">
      <c r="B152" s="10"/>
      <c r="C152" s="10"/>
      <c r="D152" s="10"/>
      <c r="E152" s="10"/>
      <c r="F152" s="10"/>
      <c r="G152" s="10"/>
      <c r="H152" s="10"/>
      <c r="I152" s="10"/>
    </row>
    <row r="153" spans="2:9" x14ac:dyDescent="0.2">
      <c r="B153" s="10"/>
      <c r="C153" s="10"/>
      <c r="D153" s="10"/>
      <c r="E153" s="10"/>
      <c r="F153" s="10"/>
      <c r="G153" s="10"/>
      <c r="H153" s="10"/>
      <c r="I153" s="10"/>
    </row>
    <row r="154" spans="2:9" x14ac:dyDescent="0.2">
      <c r="B154" s="10"/>
      <c r="C154" s="10"/>
      <c r="D154" s="10"/>
      <c r="E154" s="10"/>
      <c r="F154" s="10"/>
      <c r="G154" s="10"/>
      <c r="H154" s="10"/>
      <c r="I154" s="10"/>
    </row>
    <row r="155" spans="2:9" x14ac:dyDescent="0.2">
      <c r="B155" s="10"/>
      <c r="C155" s="10"/>
      <c r="D155" s="10"/>
      <c r="E155" s="10"/>
      <c r="F155" s="10"/>
      <c r="G155" s="10"/>
      <c r="H155" s="10"/>
      <c r="I155" s="10"/>
    </row>
    <row r="156" spans="2:9" x14ac:dyDescent="0.2">
      <c r="B156" s="10"/>
      <c r="C156" s="10"/>
      <c r="D156" s="10"/>
      <c r="E156" s="10"/>
      <c r="F156" s="10"/>
      <c r="G156" s="10"/>
      <c r="H156" s="10"/>
      <c r="I156" s="10"/>
    </row>
    <row r="157" spans="2:9" x14ac:dyDescent="0.2">
      <c r="B157" s="10"/>
      <c r="C157" s="10"/>
      <c r="D157" s="10"/>
      <c r="E157" s="10"/>
      <c r="F157" s="10"/>
      <c r="G157" s="10"/>
      <c r="H157" s="10"/>
      <c r="I157" s="10"/>
    </row>
    <row r="158" spans="2:9" x14ac:dyDescent="0.2">
      <c r="B158" s="10"/>
      <c r="C158" s="10"/>
      <c r="D158" s="10"/>
      <c r="E158" s="10"/>
      <c r="F158" s="10"/>
      <c r="G158" s="10"/>
      <c r="H158" s="10"/>
      <c r="I158" s="10"/>
    </row>
    <row r="159" spans="2:9" x14ac:dyDescent="0.2">
      <c r="B159" s="10"/>
      <c r="C159" s="10"/>
      <c r="D159" s="10"/>
      <c r="E159" s="10"/>
      <c r="F159" s="10"/>
      <c r="G159" s="10"/>
      <c r="H159" s="10"/>
      <c r="I159" s="10"/>
    </row>
    <row r="160" spans="2:9" x14ac:dyDescent="0.2">
      <c r="B160" s="10"/>
      <c r="C160" s="10"/>
      <c r="D160" s="10"/>
      <c r="E160" s="10"/>
      <c r="F160" s="10"/>
      <c r="G160" s="10"/>
      <c r="H160" s="10"/>
      <c r="I160" s="10"/>
    </row>
    <row r="161" spans="2:9" x14ac:dyDescent="0.2">
      <c r="B161" s="10"/>
      <c r="C161" s="10"/>
      <c r="D161" s="10"/>
      <c r="E161" s="10"/>
      <c r="F161" s="10"/>
      <c r="G161" s="10"/>
      <c r="H161" s="10"/>
      <c r="I161" s="10"/>
    </row>
    <row r="162" spans="2:9" x14ac:dyDescent="0.2">
      <c r="B162" s="10"/>
      <c r="C162" s="10"/>
      <c r="D162" s="10"/>
      <c r="E162" s="10"/>
      <c r="F162" s="10"/>
      <c r="G162" s="10"/>
      <c r="H162" s="10"/>
      <c r="I162" s="10"/>
    </row>
    <row r="163" spans="2:9" x14ac:dyDescent="0.2">
      <c r="B163" s="10"/>
      <c r="C163" s="10"/>
      <c r="D163" s="10"/>
      <c r="E163" s="10"/>
      <c r="F163" s="10"/>
      <c r="G163" s="10"/>
      <c r="H163" s="10"/>
      <c r="I163" s="10"/>
    </row>
    <row r="164" spans="2:9" x14ac:dyDescent="0.2">
      <c r="B164" s="10"/>
      <c r="C164" s="10"/>
      <c r="D164" s="10"/>
      <c r="E164" s="10"/>
      <c r="F164" s="10"/>
      <c r="G164" s="10"/>
      <c r="H164" s="10"/>
      <c r="I164" s="10"/>
    </row>
    <row r="165" spans="2:9" x14ac:dyDescent="0.2">
      <c r="B165" s="10"/>
      <c r="C165" s="10"/>
      <c r="D165" s="10"/>
      <c r="E165" s="10"/>
      <c r="F165" s="10"/>
      <c r="G165" s="10"/>
      <c r="H165" s="10"/>
      <c r="I165" s="10"/>
    </row>
    <row r="166" spans="2:9" x14ac:dyDescent="0.2">
      <c r="B166" s="10"/>
      <c r="C166" s="10"/>
      <c r="D166" s="10"/>
      <c r="E166" s="10"/>
      <c r="F166" s="10"/>
      <c r="G166" s="10"/>
      <c r="H166" s="10"/>
      <c r="I166" s="10"/>
    </row>
    <row r="167" spans="2:9" x14ac:dyDescent="0.2">
      <c r="B167" s="10"/>
      <c r="C167" s="10"/>
      <c r="D167" s="10"/>
      <c r="E167" s="10"/>
      <c r="F167" s="10"/>
      <c r="G167" s="10"/>
      <c r="H167" s="10"/>
      <c r="I167" s="10"/>
    </row>
    <row r="168" spans="2:9" x14ac:dyDescent="0.2">
      <c r="B168" s="10"/>
      <c r="C168" s="10"/>
      <c r="D168" s="10"/>
      <c r="E168" s="10"/>
      <c r="F168" s="10"/>
      <c r="G168" s="10"/>
      <c r="H168" s="10"/>
      <c r="I168" s="10"/>
    </row>
    <row r="169" spans="2:9" x14ac:dyDescent="0.2">
      <c r="B169" s="10"/>
      <c r="C169" s="10"/>
      <c r="D169" s="10"/>
      <c r="E169" s="10"/>
      <c r="F169" s="10"/>
      <c r="G169" s="10"/>
      <c r="H169" s="10"/>
      <c r="I169" s="10"/>
    </row>
    <row r="170" spans="2:9" x14ac:dyDescent="0.2">
      <c r="B170" s="10"/>
      <c r="C170" s="10"/>
      <c r="D170" s="10"/>
      <c r="E170" s="10"/>
      <c r="F170" s="10"/>
      <c r="G170" s="10"/>
      <c r="H170" s="10"/>
      <c r="I170" s="10"/>
    </row>
    <row r="171" spans="2:9" x14ac:dyDescent="0.2">
      <c r="B171" s="10"/>
      <c r="C171" s="10"/>
      <c r="D171" s="10"/>
      <c r="E171" s="10"/>
      <c r="F171" s="10"/>
      <c r="G171" s="10"/>
      <c r="H171" s="10"/>
      <c r="I171" s="10"/>
    </row>
    <row r="172" spans="2:9" x14ac:dyDescent="0.2">
      <c r="B172" s="10"/>
      <c r="C172" s="10"/>
      <c r="D172" s="10"/>
      <c r="E172" s="10"/>
      <c r="F172" s="10"/>
      <c r="G172" s="10"/>
      <c r="H172" s="10"/>
      <c r="I172" s="10"/>
    </row>
    <row r="173" spans="2:9" x14ac:dyDescent="0.2">
      <c r="B173" s="10"/>
      <c r="C173" s="10"/>
      <c r="D173" s="10"/>
      <c r="E173" s="10"/>
      <c r="F173" s="10"/>
      <c r="G173" s="10"/>
      <c r="H173" s="10"/>
      <c r="I173" s="10"/>
    </row>
    <row r="174" spans="2:9" x14ac:dyDescent="0.2">
      <c r="B174" s="10"/>
      <c r="C174" s="10"/>
      <c r="D174" s="10"/>
      <c r="E174" s="10"/>
      <c r="F174" s="10"/>
      <c r="G174" s="10"/>
      <c r="H174" s="10"/>
      <c r="I174" s="10"/>
    </row>
    <row r="175" spans="2:9" x14ac:dyDescent="0.2">
      <c r="B175" s="10"/>
      <c r="C175" s="10"/>
      <c r="D175" s="10"/>
      <c r="E175" s="10"/>
      <c r="F175" s="10"/>
      <c r="G175" s="10"/>
      <c r="H175" s="10"/>
      <c r="I175" s="10"/>
    </row>
    <row r="176" spans="2:9" x14ac:dyDescent="0.2">
      <c r="B176" s="10"/>
      <c r="C176" s="10"/>
      <c r="D176" s="10"/>
      <c r="E176" s="10"/>
      <c r="F176" s="10"/>
      <c r="G176" s="10"/>
      <c r="H176" s="10"/>
      <c r="I176" s="10"/>
    </row>
    <row r="177" spans="2:9" x14ac:dyDescent="0.2">
      <c r="B177" s="10"/>
      <c r="C177" s="10"/>
      <c r="D177" s="10"/>
      <c r="E177" s="10"/>
      <c r="F177" s="10"/>
      <c r="G177" s="10"/>
      <c r="H177" s="10"/>
      <c r="I177" s="10"/>
    </row>
    <row r="178" spans="2:9" x14ac:dyDescent="0.2">
      <c r="B178" s="10"/>
      <c r="C178" s="10"/>
      <c r="D178" s="10"/>
      <c r="E178" s="10"/>
      <c r="F178" s="10"/>
      <c r="G178" s="10"/>
      <c r="H178" s="10"/>
      <c r="I178" s="10"/>
    </row>
    <row r="179" spans="2:9" x14ac:dyDescent="0.2">
      <c r="B179" s="10"/>
      <c r="C179" s="10"/>
      <c r="D179" s="10"/>
      <c r="E179" s="10"/>
      <c r="F179" s="10"/>
      <c r="G179" s="10"/>
      <c r="H179" s="10"/>
      <c r="I179" s="10"/>
    </row>
    <row r="180" spans="2:9" x14ac:dyDescent="0.2">
      <c r="B180" s="10"/>
      <c r="C180" s="10"/>
      <c r="D180" s="10"/>
      <c r="E180" s="10"/>
      <c r="F180" s="10"/>
      <c r="G180" s="10"/>
      <c r="H180" s="10"/>
      <c r="I180" s="10"/>
    </row>
    <row r="181" spans="2:9" x14ac:dyDescent="0.2">
      <c r="B181" s="10"/>
      <c r="C181" s="10"/>
      <c r="D181" s="10"/>
      <c r="E181" s="10"/>
      <c r="F181" s="10"/>
      <c r="G181" s="10"/>
      <c r="H181" s="10"/>
      <c r="I181" s="10"/>
    </row>
    <row r="182" spans="2:9" x14ac:dyDescent="0.2">
      <c r="B182" s="10"/>
      <c r="C182" s="10"/>
      <c r="D182" s="10"/>
      <c r="E182" s="10"/>
      <c r="F182" s="10"/>
      <c r="G182" s="10"/>
      <c r="H182" s="10"/>
      <c r="I182" s="10"/>
    </row>
    <row r="183" spans="2:9" x14ac:dyDescent="0.2">
      <c r="B183" s="10"/>
      <c r="C183" s="10"/>
      <c r="D183" s="10"/>
      <c r="E183" s="10"/>
      <c r="F183" s="10"/>
      <c r="G183" s="10"/>
      <c r="H183" s="10"/>
      <c r="I183" s="10"/>
    </row>
    <row r="184" spans="2:9" x14ac:dyDescent="0.2">
      <c r="B184" s="10"/>
      <c r="C184" s="10"/>
      <c r="D184" s="10"/>
      <c r="E184" s="10"/>
      <c r="F184" s="10"/>
      <c r="G184" s="10"/>
      <c r="H184" s="10"/>
      <c r="I184" s="10"/>
    </row>
    <row r="185" spans="2:9" x14ac:dyDescent="0.2">
      <c r="B185" s="10"/>
      <c r="C185" s="10"/>
      <c r="D185" s="10"/>
      <c r="E185" s="10"/>
      <c r="F185" s="10"/>
      <c r="G185" s="10"/>
      <c r="H185" s="10"/>
      <c r="I185" s="10"/>
    </row>
    <row r="186" spans="2:9" x14ac:dyDescent="0.2">
      <c r="B186" s="10"/>
      <c r="C186" s="10"/>
      <c r="D186" s="10"/>
      <c r="E186" s="10"/>
      <c r="F186" s="10"/>
      <c r="G186" s="10"/>
      <c r="H186" s="10"/>
      <c r="I186" s="10"/>
    </row>
    <row r="187" spans="2:9" x14ac:dyDescent="0.2">
      <c r="B187" s="10"/>
      <c r="C187" s="10"/>
      <c r="D187" s="10"/>
      <c r="E187" s="10"/>
      <c r="F187" s="10"/>
      <c r="G187" s="10"/>
      <c r="H187" s="10"/>
      <c r="I187" s="10"/>
    </row>
    <row r="188" spans="2:9" x14ac:dyDescent="0.2">
      <c r="B188" s="10"/>
      <c r="C188" s="10"/>
      <c r="D188" s="10"/>
      <c r="E188" s="10"/>
      <c r="F188" s="10"/>
      <c r="G188" s="10"/>
      <c r="H188" s="10"/>
      <c r="I188" s="10"/>
    </row>
    <row r="189" spans="2:9" x14ac:dyDescent="0.2">
      <c r="B189" s="10"/>
      <c r="C189" s="10"/>
      <c r="D189" s="10"/>
      <c r="E189" s="10"/>
      <c r="F189" s="10"/>
      <c r="G189" s="10"/>
      <c r="H189" s="10"/>
      <c r="I189" s="10"/>
    </row>
    <row r="190" spans="2:9" x14ac:dyDescent="0.2">
      <c r="B190" s="10"/>
      <c r="C190" s="10"/>
      <c r="D190" s="10"/>
      <c r="E190" s="10"/>
      <c r="F190" s="10"/>
      <c r="G190" s="10"/>
      <c r="H190" s="10"/>
      <c r="I190" s="10"/>
    </row>
    <row r="191" spans="2:9" x14ac:dyDescent="0.2">
      <c r="B191" s="10"/>
      <c r="C191" s="10"/>
      <c r="D191" s="10"/>
      <c r="E191" s="10"/>
      <c r="F191" s="10"/>
      <c r="G191" s="10"/>
      <c r="H191" s="10"/>
      <c r="I191" s="10"/>
    </row>
    <row r="192" spans="2:9" x14ac:dyDescent="0.2">
      <c r="B192" s="10"/>
      <c r="C192" s="10"/>
      <c r="D192" s="10"/>
      <c r="E192" s="10"/>
      <c r="F192" s="10"/>
      <c r="G192" s="10"/>
      <c r="H192" s="10"/>
      <c r="I192" s="10"/>
    </row>
    <row r="193" spans="2:9" x14ac:dyDescent="0.2">
      <c r="B193" s="10"/>
      <c r="C193" s="10"/>
      <c r="D193" s="10"/>
      <c r="E193" s="10"/>
      <c r="F193" s="10"/>
      <c r="G193" s="10"/>
      <c r="H193" s="10"/>
      <c r="I193" s="10"/>
    </row>
    <row r="194" spans="2:9" x14ac:dyDescent="0.2">
      <c r="B194" s="10"/>
      <c r="C194" s="10"/>
      <c r="D194" s="10"/>
      <c r="E194" s="10"/>
      <c r="F194" s="10"/>
      <c r="G194" s="10"/>
      <c r="H194" s="10"/>
      <c r="I194" s="10"/>
    </row>
    <row r="195" spans="2:9" x14ac:dyDescent="0.2">
      <c r="B195" s="10"/>
      <c r="C195" s="10"/>
      <c r="D195" s="10"/>
      <c r="E195" s="10"/>
      <c r="F195" s="10"/>
      <c r="G195" s="10"/>
      <c r="H195" s="10"/>
      <c r="I195" s="10"/>
    </row>
    <row r="196" spans="2:9" x14ac:dyDescent="0.2">
      <c r="B196" s="10"/>
      <c r="C196" s="10"/>
      <c r="D196" s="10"/>
      <c r="E196" s="10"/>
      <c r="F196" s="10"/>
      <c r="G196" s="10"/>
      <c r="H196" s="10"/>
      <c r="I196" s="10"/>
    </row>
    <row r="197" spans="2:9" x14ac:dyDescent="0.2">
      <c r="B197" s="10"/>
      <c r="C197" s="10"/>
      <c r="D197" s="10"/>
      <c r="E197" s="10"/>
      <c r="F197" s="10"/>
      <c r="G197" s="10"/>
      <c r="H197" s="10"/>
      <c r="I197" s="10"/>
    </row>
    <row r="198" spans="2:9" x14ac:dyDescent="0.2">
      <c r="B198" s="10"/>
      <c r="C198" s="10"/>
      <c r="D198" s="10"/>
      <c r="E198" s="10"/>
      <c r="F198" s="10"/>
      <c r="G198" s="10"/>
      <c r="H198" s="10"/>
      <c r="I198" s="10"/>
    </row>
    <row r="199" spans="2:9" x14ac:dyDescent="0.2">
      <c r="B199" s="10"/>
      <c r="C199" s="10"/>
      <c r="D199" s="10"/>
      <c r="E199" s="10"/>
      <c r="F199" s="10"/>
      <c r="G199" s="10"/>
      <c r="H199" s="10"/>
      <c r="I199" s="10"/>
    </row>
    <row r="200" spans="2:9" x14ac:dyDescent="0.2">
      <c r="B200" s="10"/>
      <c r="C200" s="10"/>
      <c r="D200" s="10"/>
      <c r="E200" s="10"/>
      <c r="F200" s="10"/>
      <c r="G200" s="10"/>
      <c r="H200" s="10"/>
      <c r="I200" s="10"/>
    </row>
    <row r="201" spans="2:9" x14ac:dyDescent="0.2">
      <c r="B201" s="10"/>
      <c r="C201" s="10"/>
      <c r="D201" s="10"/>
      <c r="E201" s="10"/>
      <c r="F201" s="10"/>
      <c r="G201" s="10"/>
      <c r="H201" s="10"/>
      <c r="I201" s="10"/>
    </row>
    <row r="202" spans="2:9" x14ac:dyDescent="0.2">
      <c r="B202" s="10"/>
      <c r="C202" s="10"/>
      <c r="D202" s="10"/>
      <c r="E202" s="10"/>
      <c r="F202" s="10"/>
      <c r="G202" s="10"/>
      <c r="H202" s="10"/>
      <c r="I202" s="10"/>
    </row>
    <row r="203" spans="2:9" x14ac:dyDescent="0.2">
      <c r="B203" s="10"/>
      <c r="C203" s="10"/>
      <c r="D203" s="10"/>
      <c r="E203" s="10"/>
      <c r="F203" s="10"/>
      <c r="G203" s="10"/>
      <c r="H203" s="10"/>
      <c r="I203" s="10"/>
    </row>
    <row r="204" spans="2:9" x14ac:dyDescent="0.2">
      <c r="B204" s="10"/>
      <c r="C204" s="10"/>
      <c r="D204" s="10"/>
      <c r="E204" s="10"/>
      <c r="F204" s="10"/>
      <c r="G204" s="10"/>
      <c r="H204" s="10"/>
      <c r="I204" s="10"/>
    </row>
    <row r="205" spans="2:9" x14ac:dyDescent="0.2">
      <c r="B205" s="10"/>
      <c r="C205" s="10"/>
      <c r="D205" s="10"/>
      <c r="E205" s="10"/>
      <c r="F205" s="10"/>
      <c r="G205" s="10"/>
      <c r="H205" s="10"/>
      <c r="I205" s="10"/>
    </row>
    <row r="206" spans="2:9" x14ac:dyDescent="0.2">
      <c r="B206" s="10"/>
      <c r="C206" s="10"/>
      <c r="D206" s="10"/>
      <c r="E206" s="10"/>
      <c r="F206" s="10"/>
      <c r="G206" s="10"/>
      <c r="H206" s="10"/>
      <c r="I206" s="10"/>
    </row>
    <row r="207" spans="2:9" x14ac:dyDescent="0.2">
      <c r="B207" s="10"/>
      <c r="C207" s="10"/>
      <c r="D207" s="10"/>
      <c r="E207" s="10"/>
      <c r="F207" s="10"/>
      <c r="G207" s="10"/>
      <c r="H207" s="10"/>
      <c r="I207" s="10"/>
    </row>
    <row r="208" spans="2:9" x14ac:dyDescent="0.2">
      <c r="B208" s="10"/>
      <c r="C208" s="10"/>
      <c r="D208" s="10"/>
      <c r="E208" s="10"/>
      <c r="F208" s="10"/>
      <c r="G208" s="10"/>
      <c r="H208" s="10"/>
      <c r="I208" s="10"/>
    </row>
    <row r="209" spans="2:9" x14ac:dyDescent="0.2">
      <c r="B209" s="10"/>
      <c r="C209" s="10"/>
      <c r="D209" s="10"/>
      <c r="E209" s="10"/>
      <c r="F209" s="10"/>
      <c r="G209" s="10"/>
      <c r="H209" s="10"/>
      <c r="I209" s="10"/>
    </row>
    <row r="210" spans="2:9" x14ac:dyDescent="0.2">
      <c r="B210" s="10"/>
      <c r="C210" s="10"/>
      <c r="D210" s="10"/>
      <c r="E210" s="10"/>
      <c r="F210" s="10"/>
      <c r="G210" s="10"/>
      <c r="H210" s="10"/>
      <c r="I210" s="10"/>
    </row>
    <row r="211" spans="2:9" x14ac:dyDescent="0.2">
      <c r="B211" s="10"/>
      <c r="C211" s="10"/>
      <c r="D211" s="10"/>
      <c r="E211" s="10"/>
      <c r="F211" s="10"/>
      <c r="G211" s="10"/>
      <c r="H211" s="10"/>
      <c r="I211" s="10"/>
    </row>
    <row r="212" spans="2:9" x14ac:dyDescent="0.2">
      <c r="B212" s="10"/>
      <c r="C212" s="10"/>
      <c r="D212" s="10"/>
      <c r="E212" s="10"/>
      <c r="F212" s="10"/>
      <c r="G212" s="10"/>
      <c r="H212" s="10"/>
      <c r="I212" s="10"/>
    </row>
    <row r="213" spans="2:9" x14ac:dyDescent="0.2">
      <c r="B213" s="10"/>
      <c r="C213" s="10"/>
      <c r="D213" s="10"/>
      <c r="E213" s="10"/>
      <c r="F213" s="10"/>
      <c r="G213" s="10"/>
      <c r="H213" s="10"/>
      <c r="I213" s="10"/>
    </row>
  </sheetData>
  <mergeCells count="2">
    <mergeCell ref="L38:T45"/>
    <mergeCell ref="L3:T3"/>
  </mergeCells>
  <hyperlinks>
    <hyperlink ref="A1" location="'Home page'!A1" display="Return to the menu" xr:uid="{53AA6CBB-B08C-4516-94C9-02E62F242F54}"/>
  </hyperlinks>
  <pageMargins left="0.7" right="0.7" top="0.75" bottom="0.75" header="0.3" footer="0.3"/>
  <pageSetup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79A1D-0F93-42AF-A594-F8A757995CB0}">
  <sheetPr>
    <tabColor theme="4" tint="0.59999389629810485"/>
  </sheetPr>
  <dimension ref="A1:AN216"/>
  <sheetViews>
    <sheetView zoomScale="70" zoomScaleNormal="70" workbookViewId="0">
      <pane xSplit="1" ySplit="6" topLeftCell="T39" activePane="bottomRight" state="frozen"/>
      <selection pane="topRight" activeCell="D1" sqref="D1"/>
      <selection pane="bottomLeft" activeCell="A7" sqref="A7"/>
      <selection pane="bottomRight" activeCell="AA7" sqref="AA7:AA36"/>
    </sheetView>
  </sheetViews>
  <sheetFormatPr defaultColWidth="9.33203125" defaultRowHeight="12.75" x14ac:dyDescent="0.15"/>
  <cols>
    <col min="1" max="16384" width="9.33203125" style="1"/>
  </cols>
  <sheetData>
    <row r="1" spans="1:40" x14ac:dyDescent="0.15">
      <c r="A1" s="1" t="s">
        <v>145</v>
      </c>
      <c r="N1" s="1" t="s">
        <v>145</v>
      </c>
      <c r="AA1" s="1" t="s">
        <v>145</v>
      </c>
    </row>
    <row r="2" spans="1:40" x14ac:dyDescent="0.15">
      <c r="A2" s="1" t="s">
        <v>146</v>
      </c>
      <c r="N2" s="1" t="s">
        <v>146</v>
      </c>
      <c r="AA2" s="1" t="s">
        <v>146</v>
      </c>
    </row>
    <row r="4" spans="1:40" x14ac:dyDescent="0.15">
      <c r="C4" s="1" t="s">
        <v>1</v>
      </c>
      <c r="P4" s="1" t="s">
        <v>1</v>
      </c>
      <c r="AC4" s="1" t="s">
        <v>1</v>
      </c>
    </row>
    <row r="5" spans="1:40" x14ac:dyDescent="0.15">
      <c r="L5" s="1" t="s">
        <v>67</v>
      </c>
      <c r="Y5" s="1" t="s">
        <v>67</v>
      </c>
      <c r="AL5" s="1" t="s">
        <v>67</v>
      </c>
    </row>
    <row r="6" spans="1:40" x14ac:dyDescent="0.2">
      <c r="C6" s="2" t="s">
        <v>149</v>
      </c>
      <c r="D6" s="2" t="s">
        <v>150</v>
      </c>
      <c r="E6" s="8" t="s">
        <v>151</v>
      </c>
      <c r="F6" s="2" t="s">
        <v>141</v>
      </c>
      <c r="G6" s="2" t="s">
        <v>139</v>
      </c>
      <c r="H6" s="2" t="s">
        <v>140</v>
      </c>
      <c r="I6" s="2" t="s">
        <v>142</v>
      </c>
      <c r="J6" s="2" t="s">
        <v>143</v>
      </c>
      <c r="K6" s="2" t="s">
        <v>144</v>
      </c>
      <c r="P6" s="2" t="s">
        <v>149</v>
      </c>
      <c r="Q6" s="2" t="s">
        <v>150</v>
      </c>
      <c r="R6" s="8" t="s">
        <v>151</v>
      </c>
      <c r="S6" s="2" t="s">
        <v>141</v>
      </c>
      <c r="T6" s="2" t="s">
        <v>139</v>
      </c>
      <c r="U6" s="2" t="s">
        <v>140</v>
      </c>
      <c r="V6" s="2" t="s">
        <v>142</v>
      </c>
      <c r="W6" s="2" t="s">
        <v>143</v>
      </c>
      <c r="X6" s="2" t="s">
        <v>144</v>
      </c>
      <c r="Y6" s="1" t="s">
        <v>67</v>
      </c>
      <c r="AC6" s="2" t="s">
        <v>149</v>
      </c>
      <c r="AD6" s="2" t="s">
        <v>150</v>
      </c>
      <c r="AE6" s="8" t="s">
        <v>151</v>
      </c>
      <c r="AF6" s="2" t="s">
        <v>141</v>
      </c>
      <c r="AG6" s="2" t="s">
        <v>139</v>
      </c>
      <c r="AH6" s="2" t="s">
        <v>140</v>
      </c>
      <c r="AI6" s="2" t="s">
        <v>142</v>
      </c>
      <c r="AJ6" s="2" t="s">
        <v>143</v>
      </c>
      <c r="AK6" s="2" t="s">
        <v>144</v>
      </c>
      <c r="AL6" s="1" t="s">
        <v>67</v>
      </c>
    </row>
    <row r="7" spans="1:40" x14ac:dyDescent="0.2">
      <c r="A7" s="1" t="s">
        <v>29</v>
      </c>
      <c r="B7" s="1" t="s">
        <v>2</v>
      </c>
      <c r="C7" s="18"/>
      <c r="D7" s="10">
        <v>85.016869098636178</v>
      </c>
      <c r="E7" s="10">
        <v>9.4925486276387563</v>
      </c>
      <c r="F7" s="10">
        <v>2.5627172265642536E-2</v>
      </c>
      <c r="G7" s="10">
        <v>3.3839290192290046E-2</v>
      </c>
      <c r="H7" s="10">
        <v>9.373282725955788E-2</v>
      </c>
      <c r="I7" s="10">
        <v>7.8716101907136904E-2</v>
      </c>
      <c r="J7" s="10">
        <v>5.2586668821004423</v>
      </c>
      <c r="K7" s="10">
        <v>100</v>
      </c>
      <c r="L7" s="38">
        <f>SUM(C7:E7)</f>
        <v>94.509417726274933</v>
      </c>
      <c r="N7" s="1" t="s">
        <v>19</v>
      </c>
      <c r="O7" s="1" t="s">
        <v>3</v>
      </c>
      <c r="P7" s="18"/>
      <c r="Q7" s="10">
        <v>76.961440596649481</v>
      </c>
      <c r="R7" s="10">
        <v>5.3090635280602392</v>
      </c>
      <c r="S7" s="10">
        <v>0</v>
      </c>
      <c r="T7" s="10">
        <v>9.6946116985693109</v>
      </c>
      <c r="U7" s="10">
        <v>1.7767931714191203</v>
      </c>
      <c r="V7" s="10">
        <v>1.9693750748832233</v>
      </c>
      <c r="W7" s="10">
        <v>4.2887159304186326</v>
      </c>
      <c r="X7" s="10">
        <v>100.00000000000148</v>
      </c>
      <c r="Y7" s="38">
        <f>SUM(P7:R7)</f>
        <v>82.270504124709717</v>
      </c>
      <c r="AA7" s="1" t="s">
        <v>65</v>
      </c>
      <c r="AB7" s="1" t="s">
        <v>4</v>
      </c>
      <c r="AC7" s="18"/>
      <c r="AD7" s="10">
        <v>72.803649113866669</v>
      </c>
      <c r="AE7" s="10">
        <v>10.468338128860733</v>
      </c>
      <c r="AF7" s="10">
        <v>0</v>
      </c>
      <c r="AG7" s="10">
        <v>9.3267848657731349</v>
      </c>
      <c r="AH7" s="10">
        <v>0.34253972089727064</v>
      </c>
      <c r="AI7" s="10">
        <v>0</v>
      </c>
      <c r="AJ7" s="10">
        <v>7.0586881706021956</v>
      </c>
      <c r="AK7" s="10">
        <v>99.999999654666567</v>
      </c>
      <c r="AL7" s="38">
        <f>SUM(AC7:AE7)</f>
        <v>83.271987242727405</v>
      </c>
      <c r="AN7" s="4"/>
    </row>
    <row r="8" spans="1:40" x14ac:dyDescent="0.2">
      <c r="A8" s="1" t="s">
        <v>34</v>
      </c>
      <c r="B8" s="1" t="s">
        <v>2</v>
      </c>
      <c r="C8" s="18"/>
      <c r="D8" s="10">
        <v>60.174739314101686</v>
      </c>
      <c r="E8" s="10">
        <v>27.674194888803274</v>
      </c>
      <c r="F8" s="10">
        <v>1.8173740888123957</v>
      </c>
      <c r="G8" s="10">
        <v>1.9036953574802975</v>
      </c>
      <c r="H8" s="10">
        <v>1.4582526711817221</v>
      </c>
      <c r="I8" s="10">
        <v>4.6190740564070758</v>
      </c>
      <c r="J8" s="10">
        <v>2.3526696232135436</v>
      </c>
      <c r="K8" s="10">
        <v>100.00000000000681</v>
      </c>
      <c r="L8" s="38">
        <f t="shared" ref="L8:L46" si="0">SUM(C8:E8)</f>
        <v>87.848934202904957</v>
      </c>
      <c r="N8" s="1" t="s">
        <v>36</v>
      </c>
      <c r="O8" s="1" t="s">
        <v>3</v>
      </c>
      <c r="P8" s="18"/>
      <c r="Q8" s="10">
        <v>37.359728533180821</v>
      </c>
      <c r="R8" s="10">
        <v>44.388588713668355</v>
      </c>
      <c r="S8" s="10">
        <v>1.1239716896561782</v>
      </c>
      <c r="T8" s="10">
        <v>8.2561247138756499</v>
      </c>
      <c r="U8" s="10">
        <v>4.9325208607282685</v>
      </c>
      <c r="V8" s="10">
        <v>3.9390654888907251</v>
      </c>
      <c r="W8" s="10">
        <v>0</v>
      </c>
      <c r="X8" s="10">
        <v>100</v>
      </c>
      <c r="Y8" s="38">
        <f t="shared" ref="Y8:Y53" si="1">SUM(P8:R8)</f>
        <v>81.748317246849183</v>
      </c>
      <c r="AA8" s="1" t="s">
        <v>46</v>
      </c>
      <c r="AB8" s="1" t="s">
        <v>4</v>
      </c>
      <c r="AC8" s="18"/>
      <c r="AD8" s="10">
        <v>71.264100669172976</v>
      </c>
      <c r="AE8" s="10">
        <v>10.870044605115629</v>
      </c>
      <c r="AF8" s="10">
        <v>0.16570131252278289</v>
      </c>
      <c r="AG8" s="10">
        <v>3.9727871317531145</v>
      </c>
      <c r="AH8" s="10">
        <v>2.1896636456951901</v>
      </c>
      <c r="AI8" s="10">
        <v>10.96414550855031</v>
      </c>
      <c r="AJ8" s="10">
        <v>0.57355712719001417</v>
      </c>
      <c r="AK8" s="10">
        <v>100</v>
      </c>
      <c r="AL8" s="38">
        <f t="shared" ref="AL8:AL36" si="2">SUM(AC8:AE8)</f>
        <v>82.134145274288599</v>
      </c>
      <c r="AN8" s="4"/>
    </row>
    <row r="9" spans="1:40" x14ac:dyDescent="0.2">
      <c r="A9" s="1" t="s">
        <v>20</v>
      </c>
      <c r="B9" s="1" t="s">
        <v>2</v>
      </c>
      <c r="C9" s="18"/>
      <c r="D9" s="10">
        <v>53.012517401712358</v>
      </c>
      <c r="E9" s="10">
        <v>34.825312442076445</v>
      </c>
      <c r="F9" s="10">
        <v>0.29804745885702788</v>
      </c>
      <c r="G9" s="10">
        <v>5.3440510792019458</v>
      </c>
      <c r="H9" s="10">
        <v>0</v>
      </c>
      <c r="I9" s="10">
        <v>6.5201702114234097</v>
      </c>
      <c r="J9" s="10">
        <v>-9.8593271175673181E-5</v>
      </c>
      <c r="K9" s="10">
        <v>100.00009859327118</v>
      </c>
      <c r="L9" s="38">
        <f t="shared" si="0"/>
        <v>87.837829843788796</v>
      </c>
      <c r="N9" s="1" t="s">
        <v>27</v>
      </c>
      <c r="O9" s="1" t="s">
        <v>3</v>
      </c>
      <c r="P9" s="18"/>
      <c r="Q9" s="10">
        <v>61.683304357579495</v>
      </c>
      <c r="R9" s="10">
        <v>19.348325949189615</v>
      </c>
      <c r="S9" s="10">
        <v>1.3501766586282318</v>
      </c>
      <c r="T9" s="10">
        <v>4.1416633952105881</v>
      </c>
      <c r="U9" s="10">
        <v>0.87628287813358752</v>
      </c>
      <c r="V9" s="10">
        <v>7.0579328136391677</v>
      </c>
      <c r="W9" s="10">
        <v>5.5423139476193199</v>
      </c>
      <c r="X9" s="10">
        <v>100</v>
      </c>
      <c r="Y9" s="38">
        <f t="shared" si="1"/>
        <v>81.031630306769102</v>
      </c>
      <c r="AA9" s="1" t="s">
        <v>57</v>
      </c>
      <c r="AB9" s="1" t="s">
        <v>4</v>
      </c>
      <c r="AC9" s="18"/>
      <c r="AD9" s="10">
        <v>25.92139256263517</v>
      </c>
      <c r="AE9" s="10">
        <v>54.467371682846242</v>
      </c>
      <c r="AF9" s="10">
        <v>0.92949963080931564</v>
      </c>
      <c r="AG9" s="10">
        <v>4.0063336286201583</v>
      </c>
      <c r="AH9" s="10">
        <v>3.7637963885947143</v>
      </c>
      <c r="AI9" s="42">
        <v>0</v>
      </c>
      <c r="AJ9" s="10">
        <v>10.911606106494403</v>
      </c>
      <c r="AK9" s="10">
        <v>99.999999999996774</v>
      </c>
      <c r="AL9" s="38">
        <f t="shared" si="2"/>
        <v>80.388764245481411</v>
      </c>
      <c r="AN9" s="4"/>
    </row>
    <row r="10" spans="1:40" x14ac:dyDescent="0.2">
      <c r="A10" s="1" t="s">
        <v>19</v>
      </c>
      <c r="B10" s="1" t="s">
        <v>2</v>
      </c>
      <c r="C10" s="18"/>
      <c r="D10" s="10">
        <v>81.419292938613239</v>
      </c>
      <c r="E10" s="10">
        <v>6.4176098150387135</v>
      </c>
      <c r="F10" s="10">
        <v>0.92610634889032928</v>
      </c>
      <c r="G10" s="10">
        <v>1.6264854163055296</v>
      </c>
      <c r="H10" s="10">
        <v>0.388263957680967</v>
      </c>
      <c r="I10" s="10">
        <v>7.6763497324143692</v>
      </c>
      <c r="J10" s="10">
        <v>1.5458917910568601</v>
      </c>
      <c r="K10" s="10">
        <v>99.999999999999488</v>
      </c>
      <c r="L10" s="38">
        <f t="shared" si="0"/>
        <v>87.836902753651955</v>
      </c>
      <c r="N10" s="1" t="s">
        <v>29</v>
      </c>
      <c r="O10" s="1" t="s">
        <v>3</v>
      </c>
      <c r="P10" s="18"/>
      <c r="Q10" s="10">
        <v>39.035945070179586</v>
      </c>
      <c r="R10" s="10">
        <v>38.337456916398018</v>
      </c>
      <c r="S10" s="10">
        <v>2.2936924561060335</v>
      </c>
      <c r="T10" s="10">
        <v>4.6396133790164988</v>
      </c>
      <c r="U10" s="10">
        <v>4.6799016286098185</v>
      </c>
      <c r="V10" s="10">
        <v>1.7342911142562798</v>
      </c>
      <c r="W10" s="10">
        <v>9.2790994354337784</v>
      </c>
      <c r="X10" s="10">
        <v>100</v>
      </c>
      <c r="Y10" s="38">
        <f t="shared" si="1"/>
        <v>77.373401986577605</v>
      </c>
      <c r="AA10" s="1" t="s">
        <v>37</v>
      </c>
      <c r="AB10" s="1" t="s">
        <v>4</v>
      </c>
      <c r="AC10" s="18"/>
      <c r="AD10" s="10">
        <v>57.625334554325946</v>
      </c>
      <c r="AE10" s="10">
        <v>20.909934692947868</v>
      </c>
      <c r="AF10" s="10">
        <v>5.7812375063889174</v>
      </c>
      <c r="AG10" s="10">
        <v>5.288475462469683</v>
      </c>
      <c r="AH10" s="10">
        <v>3.7864867737774861</v>
      </c>
      <c r="AI10" s="10">
        <v>4.1357975455898472</v>
      </c>
      <c r="AJ10" s="10">
        <v>2.4727334645002514</v>
      </c>
      <c r="AK10" s="10">
        <v>100</v>
      </c>
      <c r="AL10" s="38">
        <f t="shared" si="2"/>
        <v>78.535269247273817</v>
      </c>
      <c r="AN10" s="4"/>
    </row>
    <row r="11" spans="1:40" x14ac:dyDescent="0.2">
      <c r="A11" s="1" t="s">
        <v>23</v>
      </c>
      <c r="B11" s="1" t="s">
        <v>2</v>
      </c>
      <c r="C11" s="18"/>
      <c r="D11" s="10">
        <v>55.498603344503209</v>
      </c>
      <c r="E11" s="10">
        <v>25.749177719674815</v>
      </c>
      <c r="F11" s="10">
        <v>2.8661912779797971</v>
      </c>
      <c r="G11" s="10">
        <v>1.1063109510459832</v>
      </c>
      <c r="H11" s="10">
        <v>0.22077513593397513</v>
      </c>
      <c r="I11" s="10">
        <v>10.6330241678794</v>
      </c>
      <c r="J11" s="10">
        <v>3.9259174029828188</v>
      </c>
      <c r="K11" s="10">
        <v>99.999999999999986</v>
      </c>
      <c r="L11" s="38">
        <f t="shared" si="0"/>
        <v>81.247781064178028</v>
      </c>
      <c r="N11" s="1" t="s">
        <v>34</v>
      </c>
      <c r="O11" s="1" t="s">
        <v>3</v>
      </c>
      <c r="P11" s="18"/>
      <c r="Q11" s="10">
        <v>53.633578447674537</v>
      </c>
      <c r="R11" s="10">
        <v>23.417908256091852</v>
      </c>
      <c r="S11" s="10">
        <v>2.0465576136585364</v>
      </c>
      <c r="T11" s="10">
        <v>8.9303202883569845</v>
      </c>
      <c r="U11" s="10">
        <v>3.1486361282545388</v>
      </c>
      <c r="V11" s="10">
        <v>7.0559104245269433</v>
      </c>
      <c r="W11" s="10">
        <v>1.7670888414366175</v>
      </c>
      <c r="X11" s="10">
        <v>100.00000000000001</v>
      </c>
      <c r="Y11" s="38">
        <f t="shared" si="1"/>
        <v>77.051486703766386</v>
      </c>
      <c r="AA11" s="1" t="s">
        <v>27</v>
      </c>
      <c r="AB11" s="1" t="s">
        <v>4</v>
      </c>
      <c r="AC11" s="18"/>
      <c r="AD11" s="10">
        <v>59.327536231884061</v>
      </c>
      <c r="AE11" s="10">
        <v>19.091787439613526</v>
      </c>
      <c r="AF11" s="10">
        <v>1.9439613526570048</v>
      </c>
      <c r="AG11" s="10">
        <v>4.3826086956521735</v>
      </c>
      <c r="AH11" s="10">
        <v>0</v>
      </c>
      <c r="AI11" s="10">
        <v>9.770048309178744</v>
      </c>
      <c r="AJ11" s="10">
        <v>5.4840579710144937</v>
      </c>
      <c r="AK11" s="10">
        <v>100</v>
      </c>
      <c r="AL11" s="38">
        <f t="shared" si="2"/>
        <v>78.41932367149758</v>
      </c>
      <c r="AN11" s="4"/>
    </row>
    <row r="12" spans="1:40" x14ac:dyDescent="0.2">
      <c r="A12" s="1" t="s">
        <v>27</v>
      </c>
      <c r="B12" s="1" t="s">
        <v>2</v>
      </c>
      <c r="C12" s="18"/>
      <c r="D12" s="10">
        <v>57.624547894061386</v>
      </c>
      <c r="E12" s="10">
        <v>22.342783805856961</v>
      </c>
      <c r="F12" s="10">
        <v>0</v>
      </c>
      <c r="G12" s="10">
        <v>16.940847042352122</v>
      </c>
      <c r="H12" s="10">
        <v>0</v>
      </c>
      <c r="I12" s="10">
        <v>1.4117372535293435</v>
      </c>
      <c r="J12" s="10">
        <v>1.6800840042001965</v>
      </c>
      <c r="K12" s="10">
        <v>100.00000000000003</v>
      </c>
      <c r="L12" s="38">
        <f t="shared" si="0"/>
        <v>79.967331699918347</v>
      </c>
      <c r="N12" s="1" t="s">
        <v>14</v>
      </c>
      <c r="O12" s="1" t="s">
        <v>3</v>
      </c>
      <c r="P12" s="18"/>
      <c r="Q12" s="10">
        <v>8.1818181818181817</v>
      </c>
      <c r="R12" s="10">
        <v>65.194805194805198</v>
      </c>
      <c r="S12" s="10">
        <v>0.25974025974025972</v>
      </c>
      <c r="T12" s="10">
        <v>24.805194805194805</v>
      </c>
      <c r="U12" s="10">
        <v>0</v>
      </c>
      <c r="V12" s="10">
        <v>0.64935064935064934</v>
      </c>
      <c r="W12" s="10">
        <v>0.90909090909090651</v>
      </c>
      <c r="X12" s="10">
        <v>100</v>
      </c>
      <c r="Y12" s="38">
        <f t="shared" si="1"/>
        <v>73.376623376623385</v>
      </c>
      <c r="AA12" s="1" t="s">
        <v>11</v>
      </c>
      <c r="AB12" s="1" t="s">
        <v>4</v>
      </c>
      <c r="AC12" s="18"/>
      <c r="AD12" s="10">
        <v>56.680985364370294</v>
      </c>
      <c r="AE12" s="10">
        <v>10.622600949466362</v>
      </c>
      <c r="AF12" s="10">
        <v>4.9512451692116546</v>
      </c>
      <c r="AG12" s="10">
        <v>4.2383022699945814</v>
      </c>
      <c r="AH12" s="10">
        <v>0</v>
      </c>
      <c r="AI12" s="10">
        <v>1.5138608299833285</v>
      </c>
      <c r="AJ12" s="10">
        <v>21.993005416973773</v>
      </c>
      <c r="AK12" s="10">
        <v>99.999999999998167</v>
      </c>
      <c r="AL12" s="38">
        <f t="shared" si="2"/>
        <v>67.303586313836661</v>
      </c>
      <c r="AN12" s="4"/>
    </row>
    <row r="13" spans="1:40" x14ac:dyDescent="0.2">
      <c r="A13" s="1" t="s">
        <v>10</v>
      </c>
      <c r="B13" s="1" t="s">
        <v>2</v>
      </c>
      <c r="C13" s="18"/>
      <c r="D13" s="10">
        <v>48.957807953196223</v>
      </c>
      <c r="E13" s="10">
        <v>30.725879591877877</v>
      </c>
      <c r="F13" s="10">
        <v>5.5614014388604875</v>
      </c>
      <c r="G13" s="10">
        <v>2.8141847534346138</v>
      </c>
      <c r="H13" s="10">
        <v>0.54586965367085216</v>
      </c>
      <c r="I13" s="10">
        <v>4.0557898278734257</v>
      </c>
      <c r="J13" s="10">
        <v>7.3390667810865295</v>
      </c>
      <c r="K13" s="10">
        <v>100.00000000000021</v>
      </c>
      <c r="L13" s="38">
        <f t="shared" si="0"/>
        <v>79.683687545074093</v>
      </c>
      <c r="N13" s="1" t="s">
        <v>10</v>
      </c>
      <c r="O13" s="1" t="s">
        <v>3</v>
      </c>
      <c r="P13" s="18"/>
      <c r="Q13" s="10">
        <v>35.523373837298386</v>
      </c>
      <c r="R13" s="10">
        <v>37.351703630600241</v>
      </c>
      <c r="S13" s="10">
        <v>11.233676136415534</v>
      </c>
      <c r="T13" s="10">
        <v>7.0954118034667015</v>
      </c>
      <c r="U13" s="10">
        <v>2.7060904305250992</v>
      </c>
      <c r="V13" s="10">
        <v>3.488913814299095</v>
      </c>
      <c r="W13" s="10">
        <v>2.6008303473949468</v>
      </c>
      <c r="X13" s="10">
        <v>99.999999999995111</v>
      </c>
      <c r="Y13" s="38">
        <f t="shared" si="1"/>
        <v>72.87507746789862</v>
      </c>
      <c r="AA13" s="1" t="s">
        <v>19</v>
      </c>
      <c r="AB13" s="1" t="s">
        <v>4</v>
      </c>
      <c r="AC13" s="18"/>
      <c r="AD13" s="10">
        <v>74.554230629871256</v>
      </c>
      <c r="AE13" s="10">
        <v>2.5497655244859496</v>
      </c>
      <c r="AF13" s="10">
        <v>2.2170356579954507</v>
      </c>
      <c r="AG13" s="10">
        <v>5.008135505183458</v>
      </c>
      <c r="AH13" s="10">
        <v>3.8745494802330143</v>
      </c>
      <c r="AI13" s="10">
        <v>6.342500258148565</v>
      </c>
      <c r="AJ13" s="10">
        <v>5.453782944082306</v>
      </c>
      <c r="AK13" s="10">
        <v>99.999999999995126</v>
      </c>
      <c r="AL13" s="38">
        <f t="shared" si="2"/>
        <v>77.103996154357205</v>
      </c>
      <c r="AN13" s="4"/>
    </row>
    <row r="14" spans="1:40" x14ac:dyDescent="0.2">
      <c r="A14" s="1" t="s">
        <v>60</v>
      </c>
      <c r="B14" s="1" t="s">
        <v>2</v>
      </c>
      <c r="C14" s="18"/>
      <c r="D14" s="10">
        <v>24.145270631961115</v>
      </c>
      <c r="E14" s="10">
        <v>51.120671332372901</v>
      </c>
      <c r="F14" s="10">
        <v>3.8485455384677385</v>
      </c>
      <c r="G14" s="10">
        <v>7.2404335452176101</v>
      </c>
      <c r="H14" s="10">
        <v>8.5363711708927923</v>
      </c>
      <c r="I14" s="10">
        <v>3.6381307557389619</v>
      </c>
      <c r="J14" s="10">
        <v>1.4705770253488879</v>
      </c>
      <c r="K14" s="10">
        <v>99.999999999999986</v>
      </c>
      <c r="L14" s="38">
        <f t="shared" si="0"/>
        <v>75.265941964334019</v>
      </c>
      <c r="N14" s="1" t="s">
        <v>23</v>
      </c>
      <c r="O14" s="1" t="s">
        <v>3</v>
      </c>
      <c r="P14" s="18"/>
      <c r="Q14" s="10">
        <v>44.712875441564755</v>
      </c>
      <c r="R14" s="10">
        <v>27.442090333618289</v>
      </c>
      <c r="S14" s="10">
        <v>5.7684456866565119</v>
      </c>
      <c r="T14" s="10">
        <v>5.382480375951193</v>
      </c>
      <c r="U14" s="10">
        <v>2.7718343734065685</v>
      </c>
      <c r="V14" s="10">
        <v>13.537930635469337</v>
      </c>
      <c r="W14" s="10">
        <v>0.38434315333336144</v>
      </c>
      <c r="X14" s="10">
        <v>100</v>
      </c>
      <c r="Y14" s="38">
        <f t="shared" si="1"/>
        <v>72.154965775183044</v>
      </c>
      <c r="AA14" s="1" t="s">
        <v>59</v>
      </c>
      <c r="AB14" s="1" t="s">
        <v>4</v>
      </c>
      <c r="AC14" s="18"/>
      <c r="AD14" s="10">
        <v>5.4881019486527798</v>
      </c>
      <c r="AE14" s="10">
        <v>70.371107594647881</v>
      </c>
      <c r="AF14" s="10">
        <v>2.9514677370776856</v>
      </c>
      <c r="AG14" s="10">
        <v>15.868805692324342</v>
      </c>
      <c r="AH14" s="10">
        <v>5.2300750611819691</v>
      </c>
      <c r="AI14" s="10">
        <v>0</v>
      </c>
      <c r="AJ14" s="10">
        <v>9.0441966115335504E-2</v>
      </c>
      <c r="AK14" s="10">
        <v>100</v>
      </c>
      <c r="AL14" s="38">
        <f t="shared" si="2"/>
        <v>75.859209543300665</v>
      </c>
      <c r="AN14" s="4"/>
    </row>
    <row r="15" spans="1:40" x14ac:dyDescent="0.2">
      <c r="A15" s="1" t="s">
        <v>37</v>
      </c>
      <c r="B15" s="1" t="s">
        <v>2</v>
      </c>
      <c r="C15" s="18"/>
      <c r="D15" s="10">
        <v>52.626370609994204</v>
      </c>
      <c r="E15" s="10">
        <v>21.106320790893847</v>
      </c>
      <c r="F15" s="10">
        <v>3.8722429593472154</v>
      </c>
      <c r="G15" s="10">
        <v>3.5083781138536798</v>
      </c>
      <c r="H15" s="10">
        <v>1.4524113395108018</v>
      </c>
      <c r="I15" s="10">
        <v>4.9699413858644697</v>
      </c>
      <c r="J15" s="10">
        <v>12.464334800535767</v>
      </c>
      <c r="K15" s="10">
        <v>100.00000000000003</v>
      </c>
      <c r="L15" s="38">
        <f t="shared" si="0"/>
        <v>73.732691400888058</v>
      </c>
      <c r="N15" s="1" t="s">
        <v>44</v>
      </c>
      <c r="O15" s="1" t="s">
        <v>3</v>
      </c>
      <c r="P15" s="18"/>
      <c r="Q15" s="10">
        <v>6.3440324170836506</v>
      </c>
      <c r="R15" s="10">
        <v>62.971909806697091</v>
      </c>
      <c r="S15" s="10">
        <v>2.5085286943242191</v>
      </c>
      <c r="T15" s="10">
        <v>4.5225296918967617</v>
      </c>
      <c r="U15" s="10">
        <v>19.866223554435226</v>
      </c>
      <c r="V15" s="10">
        <v>0</v>
      </c>
      <c r="W15" s="10">
        <v>3.7867758355630627</v>
      </c>
      <c r="X15" s="10">
        <v>99.999999999999687</v>
      </c>
      <c r="Y15" s="38">
        <f t="shared" si="1"/>
        <v>69.315942223780738</v>
      </c>
      <c r="AA15" s="1" t="s">
        <v>52</v>
      </c>
      <c r="AB15" s="1" t="s">
        <v>4</v>
      </c>
      <c r="AC15" s="18"/>
      <c r="AD15" s="10">
        <v>14.456890495950033</v>
      </c>
      <c r="AE15" s="10">
        <v>61.182748693868554</v>
      </c>
      <c r="AF15" s="10">
        <v>8.4204799469476885</v>
      </c>
      <c r="AG15" s="10">
        <v>10.574015966193977</v>
      </c>
      <c r="AH15" s="10">
        <v>1.003452489935722</v>
      </c>
      <c r="AI15" s="10">
        <v>0</v>
      </c>
      <c r="AJ15" s="10">
        <v>4.3624124071040171</v>
      </c>
      <c r="AK15" s="10">
        <v>100</v>
      </c>
      <c r="AL15" s="38">
        <f t="shared" si="2"/>
        <v>75.639639189818581</v>
      </c>
      <c r="AN15" s="4"/>
    </row>
    <row r="16" spans="1:40" x14ac:dyDescent="0.2">
      <c r="A16" s="1" t="s">
        <v>33</v>
      </c>
      <c r="B16" s="1" t="s">
        <v>2</v>
      </c>
      <c r="C16" s="18"/>
      <c r="D16" s="10">
        <v>69.680794459639955</v>
      </c>
      <c r="E16" s="10">
        <v>3.6730374349156625</v>
      </c>
      <c r="F16" s="10">
        <v>5.1539942325063084</v>
      </c>
      <c r="G16" s="10">
        <v>3.2416171526220454</v>
      </c>
      <c r="H16" s="10">
        <v>0.27970122395279695</v>
      </c>
      <c r="I16" s="10">
        <v>14.112169731957563</v>
      </c>
      <c r="J16" s="10">
        <v>3.8586857644056778</v>
      </c>
      <c r="K16" s="10">
        <v>100.00000000000001</v>
      </c>
      <c r="L16" s="38">
        <f t="shared" si="0"/>
        <v>73.353831894555611</v>
      </c>
      <c r="N16" s="1" t="s">
        <v>11</v>
      </c>
      <c r="O16" s="1" t="s">
        <v>3</v>
      </c>
      <c r="P16" s="18"/>
      <c r="Q16" s="10">
        <v>49.927239301694783</v>
      </c>
      <c r="R16" s="10">
        <v>11.300008246978493</v>
      </c>
      <c r="S16" s="10">
        <v>0.40294598836362805</v>
      </c>
      <c r="T16" s="10">
        <v>13.623236240071444</v>
      </c>
      <c r="U16" s="10">
        <v>0</v>
      </c>
      <c r="V16" s="10">
        <v>3.6576484200227764E-3</v>
      </c>
      <c r="W16" s="10">
        <v>24.742912574471632</v>
      </c>
      <c r="X16" s="10">
        <v>100</v>
      </c>
      <c r="Y16" s="38">
        <f t="shared" si="1"/>
        <v>61.227247548673276</v>
      </c>
      <c r="AA16" s="1" t="s">
        <v>18</v>
      </c>
      <c r="AB16" s="1" t="s">
        <v>4</v>
      </c>
      <c r="AC16" s="18"/>
      <c r="AD16" s="10">
        <v>54.128645256215286</v>
      </c>
      <c r="AE16" s="10">
        <v>21.164539831734576</v>
      </c>
      <c r="AF16" s="10">
        <v>0.62548216580750537</v>
      </c>
      <c r="AG16" s="10">
        <v>5.6990531442663102</v>
      </c>
      <c r="AH16" s="10">
        <v>5.1856336848221991</v>
      </c>
      <c r="AI16" s="10">
        <v>9.3201457031398505</v>
      </c>
      <c r="AJ16" s="10">
        <v>3.8765002140142713</v>
      </c>
      <c r="AK16" s="10">
        <v>100.00000000000469</v>
      </c>
      <c r="AL16" s="38">
        <f t="shared" si="2"/>
        <v>75.293185087949865</v>
      </c>
      <c r="AN16" s="4"/>
    </row>
    <row r="17" spans="1:40" x14ac:dyDescent="0.2">
      <c r="A17" s="1" t="s">
        <v>18</v>
      </c>
      <c r="B17" s="1" t="s">
        <v>2</v>
      </c>
      <c r="C17" s="18"/>
      <c r="D17" s="10">
        <v>68.169456677654594</v>
      </c>
      <c r="E17" s="10">
        <v>4.797751627884022</v>
      </c>
      <c r="F17" s="10">
        <v>3.307691578258094</v>
      </c>
      <c r="G17" s="10">
        <v>12.306973691450628</v>
      </c>
      <c r="H17" s="10">
        <v>9.9719073414144474E-2</v>
      </c>
      <c r="I17" s="10">
        <v>7.0975535796022449</v>
      </c>
      <c r="J17" s="10">
        <v>4.2208537717362731</v>
      </c>
      <c r="K17" s="10">
        <v>100.0000000000007</v>
      </c>
      <c r="L17" s="38">
        <f t="shared" si="0"/>
        <v>72.96720830553862</v>
      </c>
      <c r="N17" s="1" t="s">
        <v>45</v>
      </c>
      <c r="O17" s="1" t="s">
        <v>3</v>
      </c>
      <c r="P17" s="18"/>
      <c r="Q17" s="10">
        <v>64.631611204350051</v>
      </c>
      <c r="R17" s="10">
        <v>3.7960241019665695</v>
      </c>
      <c r="S17" s="10">
        <v>5.4304253476861901E-2</v>
      </c>
      <c r="T17" s="10">
        <v>3.0461693052690095</v>
      </c>
      <c r="U17" s="10">
        <v>2.050733855708895</v>
      </c>
      <c r="V17" s="10">
        <v>24.710216967584923</v>
      </c>
      <c r="W17" s="10">
        <v>1.7109403116436965</v>
      </c>
      <c r="X17" s="10">
        <v>100</v>
      </c>
      <c r="Y17" s="38">
        <f t="shared" si="1"/>
        <v>68.427635306316617</v>
      </c>
      <c r="AA17" s="1" t="s">
        <v>12</v>
      </c>
      <c r="AB17" s="1" t="s">
        <v>4</v>
      </c>
      <c r="AC17" s="18"/>
      <c r="AD17" s="10">
        <v>55.865291349317907</v>
      </c>
      <c r="AE17" s="10">
        <v>19.104871503666807</v>
      </c>
      <c r="AF17" s="10">
        <v>8.6580239173347397</v>
      </c>
      <c r="AG17" s="10">
        <v>5.1073561833023078</v>
      </c>
      <c r="AH17" s="10">
        <v>0.10384381884149312</v>
      </c>
      <c r="AI17" s="10">
        <v>8.5621849981789708</v>
      </c>
      <c r="AJ17" s="10">
        <v>2.5984282293577508</v>
      </c>
      <c r="AK17" s="10">
        <v>99.999999999999986</v>
      </c>
      <c r="AL17" s="38">
        <f t="shared" si="2"/>
        <v>74.970162852984714</v>
      </c>
      <c r="AN17" s="4"/>
    </row>
    <row r="18" spans="1:40" x14ac:dyDescent="0.2">
      <c r="A18" s="1" t="s">
        <v>35</v>
      </c>
      <c r="B18" s="1" t="s">
        <v>2</v>
      </c>
      <c r="C18" s="18"/>
      <c r="D18" s="10">
        <v>54.50656942179377</v>
      </c>
      <c r="E18" s="10">
        <v>16.684257428689918</v>
      </c>
      <c r="F18" s="10">
        <v>16.915707079233602</v>
      </c>
      <c r="G18" s="10">
        <v>10.630397816612899</v>
      </c>
      <c r="H18" s="10">
        <v>1.263068253669813</v>
      </c>
      <c r="I18" s="42">
        <v>0</v>
      </c>
      <c r="J18" s="10">
        <v>0</v>
      </c>
      <c r="K18" s="10">
        <v>100</v>
      </c>
      <c r="L18" s="38">
        <f t="shared" si="0"/>
        <v>71.190826850483688</v>
      </c>
      <c r="N18" s="1" t="s">
        <v>5</v>
      </c>
      <c r="O18" s="1" t="s">
        <v>3</v>
      </c>
      <c r="P18" s="10">
        <v>67.368398358346298</v>
      </c>
      <c r="Q18" s="18"/>
      <c r="R18" s="18"/>
      <c r="S18" s="10">
        <v>1.7209074527163755</v>
      </c>
      <c r="T18" s="10">
        <v>7.2900355829992884</v>
      </c>
      <c r="U18" s="10">
        <v>0.1769867818098147</v>
      </c>
      <c r="V18" s="10">
        <v>19.889418264816943</v>
      </c>
      <c r="W18" s="10">
        <v>3.5542535593112774</v>
      </c>
      <c r="X18" s="10">
        <v>99.999991518433077</v>
      </c>
      <c r="Y18" s="38">
        <f t="shared" si="1"/>
        <v>67.368398358346298</v>
      </c>
      <c r="AA18" s="1" t="s">
        <v>14</v>
      </c>
      <c r="AB18" s="1" t="s">
        <v>4</v>
      </c>
      <c r="AC18" s="18"/>
      <c r="AD18" s="10">
        <v>31.652661064425772</v>
      </c>
      <c r="AE18" s="10">
        <v>39.775910364145659</v>
      </c>
      <c r="AF18" s="10">
        <v>0.56022408963585435</v>
      </c>
      <c r="AG18" s="10">
        <v>7.8431372549019605</v>
      </c>
      <c r="AH18" s="10">
        <v>0</v>
      </c>
      <c r="AI18" s="10">
        <v>10.644257703081232</v>
      </c>
      <c r="AJ18" s="10">
        <v>9.5238095238095184</v>
      </c>
      <c r="AK18" s="10">
        <v>100</v>
      </c>
      <c r="AL18" s="38">
        <f t="shared" si="2"/>
        <v>71.428571428571431</v>
      </c>
      <c r="AN18" s="4"/>
    </row>
    <row r="19" spans="1:40" x14ac:dyDescent="0.2">
      <c r="A19" s="1" t="s">
        <v>48</v>
      </c>
      <c r="B19" s="1" t="s">
        <v>2</v>
      </c>
      <c r="C19" s="18"/>
      <c r="D19" s="10">
        <v>47.116209899963678</v>
      </c>
      <c r="E19" s="10">
        <v>23.77339256807382</v>
      </c>
      <c r="F19" s="10">
        <v>0.78644322966585101</v>
      </c>
      <c r="G19" s="10">
        <v>3.3944190882601495</v>
      </c>
      <c r="H19" s="10">
        <v>4.1640249006915786</v>
      </c>
      <c r="I19" s="10">
        <v>0</v>
      </c>
      <c r="J19" s="10">
        <v>20.765510313344933</v>
      </c>
      <c r="K19" s="10">
        <v>100</v>
      </c>
      <c r="L19" s="38">
        <f t="shared" si="0"/>
        <v>70.889602468037495</v>
      </c>
      <c r="N19" s="1" t="s">
        <v>26</v>
      </c>
      <c r="O19" s="1" t="s">
        <v>3</v>
      </c>
      <c r="P19" s="18"/>
      <c r="Q19" s="10">
        <v>52.797767723527912</v>
      </c>
      <c r="R19" s="10">
        <v>14.292133342438889</v>
      </c>
      <c r="S19" s="10">
        <v>4.3892069214156573</v>
      </c>
      <c r="T19" s="10">
        <v>10.116315966979975</v>
      </c>
      <c r="U19" s="10">
        <v>3.0904048968253517</v>
      </c>
      <c r="V19" s="10">
        <v>8.8445291028908883</v>
      </c>
      <c r="W19" s="10">
        <v>6.4696420459213186</v>
      </c>
      <c r="X19" s="10">
        <v>99.999999999999488</v>
      </c>
      <c r="Y19" s="38">
        <f t="shared" si="1"/>
        <v>67.089901065966799</v>
      </c>
      <c r="AA19" s="1" t="s">
        <v>41</v>
      </c>
      <c r="AB19" s="1" t="s">
        <v>4</v>
      </c>
      <c r="AC19" s="18"/>
      <c r="AD19" s="10">
        <v>20.186931382504714</v>
      </c>
      <c r="AE19" s="10">
        <v>50.352102459950679</v>
      </c>
      <c r="AF19" s="10">
        <v>4.9252896192982822</v>
      </c>
      <c r="AG19" s="10">
        <v>3.6374940418212338</v>
      </c>
      <c r="AH19" s="10">
        <v>0.71912627194164092</v>
      </c>
      <c r="AI19" s="10">
        <v>9.8563819866122309</v>
      </c>
      <c r="AJ19" s="10">
        <v>10.322674237871212</v>
      </c>
      <c r="AK19" s="10">
        <v>100</v>
      </c>
      <c r="AL19" s="38">
        <f t="shared" si="2"/>
        <v>70.539033842455396</v>
      </c>
      <c r="AN19" s="4"/>
    </row>
    <row r="20" spans="1:40" x14ac:dyDescent="0.2">
      <c r="A20" s="1" t="s">
        <v>42</v>
      </c>
      <c r="B20" s="1" t="s">
        <v>2</v>
      </c>
      <c r="C20" s="18"/>
      <c r="D20" s="10">
        <v>42.055162865625384</v>
      </c>
      <c r="E20" s="10">
        <v>27.717869636160174</v>
      </c>
      <c r="F20" s="10">
        <v>4.186115671217741</v>
      </c>
      <c r="G20" s="10">
        <v>2.8246922653863158</v>
      </c>
      <c r="H20" s="10">
        <v>0.47220952581619458</v>
      </c>
      <c r="I20" s="42">
        <v>0</v>
      </c>
      <c r="J20" s="10">
        <v>22.743950035794185</v>
      </c>
      <c r="K20" s="10">
        <v>100.00000000000001</v>
      </c>
      <c r="L20" s="38">
        <f t="shared" si="0"/>
        <v>69.773032501785565</v>
      </c>
      <c r="N20" s="1" t="s">
        <v>9</v>
      </c>
      <c r="O20" s="1" t="s">
        <v>3</v>
      </c>
      <c r="P20" s="18"/>
      <c r="Q20" s="10">
        <v>14.359736936631782</v>
      </c>
      <c r="R20" s="10">
        <v>51.602551152446772</v>
      </c>
      <c r="S20" s="10">
        <v>0.77615664582946353</v>
      </c>
      <c r="T20" s="10">
        <v>16.929286387343961</v>
      </c>
      <c r="U20" s="10">
        <v>2.4064288142123322</v>
      </c>
      <c r="V20" s="10">
        <v>6.1343528293331708</v>
      </c>
      <c r="W20" s="10">
        <v>7.7914872342025205</v>
      </c>
      <c r="X20" s="10">
        <v>100</v>
      </c>
      <c r="Y20" s="38">
        <f t="shared" si="1"/>
        <v>65.962288089078555</v>
      </c>
      <c r="AA20" s="1" t="s">
        <v>60</v>
      </c>
      <c r="AB20" s="1" t="s">
        <v>4</v>
      </c>
      <c r="AC20" s="18"/>
      <c r="AD20" s="10">
        <v>22.398476947058683</v>
      </c>
      <c r="AE20" s="10">
        <v>47.973505291328699</v>
      </c>
      <c r="AF20" s="10">
        <v>3.6526668968394751</v>
      </c>
      <c r="AG20" s="10">
        <v>6.6315127954305479</v>
      </c>
      <c r="AH20" s="10">
        <v>7.4336667390543267</v>
      </c>
      <c r="AI20" s="10">
        <v>6.3469539822413781</v>
      </c>
      <c r="AJ20" s="10">
        <v>5.5632173480468907</v>
      </c>
      <c r="AK20" s="10">
        <v>100.00000000000018</v>
      </c>
      <c r="AL20" s="38">
        <f t="shared" si="2"/>
        <v>70.371982238387375</v>
      </c>
      <c r="AN20" s="4"/>
    </row>
    <row r="21" spans="1:40" x14ac:dyDescent="0.2">
      <c r="A21" s="1" t="s">
        <v>24</v>
      </c>
      <c r="B21" s="1" t="s">
        <v>2</v>
      </c>
      <c r="C21" s="18"/>
      <c r="D21" s="10">
        <v>48.847209980538075</v>
      </c>
      <c r="E21" s="10">
        <v>20.004163879989378</v>
      </c>
      <c r="F21" s="10">
        <v>7.3601060476290492</v>
      </c>
      <c r="G21" s="10">
        <v>2.4680972213233376</v>
      </c>
      <c r="H21" s="10">
        <v>1.4643574052055863</v>
      </c>
      <c r="I21" s="42">
        <v>0</v>
      </c>
      <c r="J21" s="10">
        <v>19.856065465314586</v>
      </c>
      <c r="K21" s="10">
        <v>99.999999999999986</v>
      </c>
      <c r="L21" s="38">
        <f t="shared" si="0"/>
        <v>68.851373860527445</v>
      </c>
      <c r="N21" s="1" t="s">
        <v>65</v>
      </c>
      <c r="O21" s="1" t="s">
        <v>3</v>
      </c>
      <c r="P21" s="18"/>
      <c r="Q21" s="10">
        <v>64.580335731414863</v>
      </c>
      <c r="R21" s="10">
        <v>0.99193372574667538</v>
      </c>
      <c r="S21" s="10">
        <v>0</v>
      </c>
      <c r="T21" s="10">
        <v>17.51144538914323</v>
      </c>
      <c r="U21" s="10">
        <v>0</v>
      </c>
      <c r="V21" s="10">
        <v>0</v>
      </c>
      <c r="W21" s="10">
        <v>16.916285153695227</v>
      </c>
      <c r="X21" s="10">
        <v>100</v>
      </c>
      <c r="Y21" s="38">
        <f t="shared" si="1"/>
        <v>65.572269457161539</v>
      </c>
      <c r="AA21" s="1" t="s">
        <v>34</v>
      </c>
      <c r="AB21" s="1" t="s">
        <v>4</v>
      </c>
      <c r="AC21" s="18"/>
      <c r="AD21" s="10">
        <v>32.3758156845591</v>
      </c>
      <c r="AE21" s="10">
        <v>37.86759488112893</v>
      </c>
      <c r="AF21" s="10">
        <v>16.105612156665615</v>
      </c>
      <c r="AG21" s="10">
        <v>2.6217625243756042</v>
      </c>
      <c r="AH21" s="10">
        <v>1.0929663046474678</v>
      </c>
      <c r="AI21" s="10">
        <v>7.033979400264001</v>
      </c>
      <c r="AJ21" s="10">
        <v>2.9022690483592868</v>
      </c>
      <c r="AK21" s="10">
        <v>100.00000000000232</v>
      </c>
      <c r="AL21" s="38">
        <f t="shared" si="2"/>
        <v>70.243410565688038</v>
      </c>
      <c r="AN21" s="4"/>
    </row>
    <row r="22" spans="1:40" x14ac:dyDescent="0.2">
      <c r="A22" s="1" t="s">
        <v>5</v>
      </c>
      <c r="B22" s="1" t="s">
        <v>2</v>
      </c>
      <c r="C22" s="10">
        <v>66.08971635904166</v>
      </c>
      <c r="D22" s="18"/>
      <c r="E22" s="18"/>
      <c r="F22" s="10">
        <v>18.326795503892811</v>
      </c>
      <c r="G22" s="10">
        <v>6.4978581261079942</v>
      </c>
      <c r="H22" s="10">
        <v>7.8953678839721126</v>
      </c>
      <c r="I22" s="42">
        <v>0</v>
      </c>
      <c r="J22" s="10">
        <v>1.1902621269854166</v>
      </c>
      <c r="K22" s="10">
        <v>99.999999999999801</v>
      </c>
      <c r="L22" s="38">
        <f t="shared" si="0"/>
        <v>66.08971635904166</v>
      </c>
      <c r="N22" s="1" t="s">
        <v>41</v>
      </c>
      <c r="O22" s="1" t="s">
        <v>3</v>
      </c>
      <c r="P22" s="18"/>
      <c r="Q22" s="10">
        <v>26.577986437141366</v>
      </c>
      <c r="R22" s="10">
        <v>33.868022952529998</v>
      </c>
      <c r="S22" s="10">
        <v>7.6421491914449664</v>
      </c>
      <c r="T22" s="10">
        <v>11.232829073204661</v>
      </c>
      <c r="U22" s="10">
        <v>2.112676056338028</v>
      </c>
      <c r="V22" s="10">
        <v>16.145018257694314</v>
      </c>
      <c r="W22" s="10">
        <v>2.4213180316466634</v>
      </c>
      <c r="X22" s="10">
        <v>100.00000000000001</v>
      </c>
      <c r="Y22" s="38">
        <f t="shared" si="1"/>
        <v>60.44600938967136</v>
      </c>
      <c r="AA22" s="1" t="s">
        <v>36</v>
      </c>
      <c r="AB22" s="1" t="s">
        <v>4</v>
      </c>
      <c r="AC22" s="18"/>
      <c r="AD22" s="10">
        <v>42.813195643309669</v>
      </c>
      <c r="AE22" s="10">
        <v>26.490817065288187</v>
      </c>
      <c r="AF22" s="10">
        <v>12.912671967546443</v>
      </c>
      <c r="AG22" s="10">
        <v>2.131060600856292</v>
      </c>
      <c r="AH22" s="10">
        <v>4.4919249428278327</v>
      </c>
      <c r="AI22" s="10">
        <v>9.9486515393285497</v>
      </c>
      <c r="AJ22" s="10">
        <v>1.2116782408430282</v>
      </c>
      <c r="AK22" s="10">
        <v>99.999999999998323</v>
      </c>
      <c r="AL22" s="38">
        <f t="shared" si="2"/>
        <v>69.304012708597853</v>
      </c>
      <c r="AN22" s="4"/>
    </row>
    <row r="23" spans="1:40" x14ac:dyDescent="0.2">
      <c r="A23" s="1" t="s">
        <v>55</v>
      </c>
      <c r="B23" s="1" t="s">
        <v>2</v>
      </c>
      <c r="C23" s="10">
        <v>64.016479841721676</v>
      </c>
      <c r="D23" s="18"/>
      <c r="E23" s="18"/>
      <c r="F23" s="10">
        <v>13.134613990172436</v>
      </c>
      <c r="G23" s="10">
        <v>5.9741367747176746</v>
      </c>
      <c r="H23" s="10">
        <v>1.8578145579701235</v>
      </c>
      <c r="I23" s="42">
        <v>0</v>
      </c>
      <c r="J23" s="10">
        <v>15.016954835418076</v>
      </c>
      <c r="K23" s="10">
        <v>100.00000000000001</v>
      </c>
      <c r="L23" s="38">
        <f t="shared" si="0"/>
        <v>64.016479841721676</v>
      </c>
      <c r="N23" s="1" t="s">
        <v>33</v>
      </c>
      <c r="O23" s="1" t="s">
        <v>3</v>
      </c>
      <c r="P23" s="18"/>
      <c r="Q23" s="10">
        <v>50.045004137080156</v>
      </c>
      <c r="R23" s="10">
        <v>9.336223945879091</v>
      </c>
      <c r="S23" s="10">
        <v>25.158271874441777</v>
      </c>
      <c r="T23" s="10">
        <v>1.6032921037112096</v>
      </c>
      <c r="U23" s="10">
        <v>0.2706754723853354</v>
      </c>
      <c r="V23" s="10">
        <v>10.970345233924723</v>
      </c>
      <c r="W23" s="10">
        <v>2.6161872325777153</v>
      </c>
      <c r="X23" s="10">
        <v>99.999999999999986</v>
      </c>
      <c r="Y23" s="38">
        <f t="shared" si="1"/>
        <v>59.381228082959247</v>
      </c>
      <c r="AA23" s="1" t="s">
        <v>23</v>
      </c>
      <c r="AB23" s="1" t="s">
        <v>4</v>
      </c>
      <c r="AC23" s="18"/>
      <c r="AD23" s="10">
        <v>46.941428508068164</v>
      </c>
      <c r="AE23" s="10">
        <v>20.751147228618159</v>
      </c>
      <c r="AF23" s="10">
        <v>10.124734788798882</v>
      </c>
      <c r="AG23" s="10">
        <v>1.5354022356990524</v>
      </c>
      <c r="AH23" s="10">
        <v>0.67627094227292062</v>
      </c>
      <c r="AI23" s="10">
        <v>15.579961155648677</v>
      </c>
      <c r="AJ23" s="10">
        <v>4.3910551408941529</v>
      </c>
      <c r="AK23" s="10">
        <v>100</v>
      </c>
      <c r="AL23" s="38">
        <f t="shared" si="2"/>
        <v>67.692575736686322</v>
      </c>
      <c r="AN23" s="4"/>
    </row>
    <row r="24" spans="1:40" x14ac:dyDescent="0.2">
      <c r="A24" s="1" t="s">
        <v>21</v>
      </c>
      <c r="B24" s="1" t="s">
        <v>2</v>
      </c>
      <c r="C24" s="18"/>
      <c r="D24" s="10">
        <v>38.959944189291321</v>
      </c>
      <c r="E24" s="10">
        <v>25.010173827103074</v>
      </c>
      <c r="F24" s="10">
        <v>9.9383756758328001</v>
      </c>
      <c r="G24" s="10">
        <v>8.743677693157375</v>
      </c>
      <c r="H24" s="10">
        <v>0.14534038718679146</v>
      </c>
      <c r="I24" s="10">
        <v>12.662054531713272</v>
      </c>
      <c r="J24" s="10">
        <v>4.5404336957153646</v>
      </c>
      <c r="K24" s="10">
        <v>99.999999999999986</v>
      </c>
      <c r="L24" s="38">
        <f t="shared" si="0"/>
        <v>63.970118016394395</v>
      </c>
      <c r="N24" s="1" t="s">
        <v>21</v>
      </c>
      <c r="O24" s="1" t="s">
        <v>3</v>
      </c>
      <c r="P24" s="18"/>
      <c r="Q24" s="10">
        <v>27.178853884757874</v>
      </c>
      <c r="R24" s="10">
        <v>29.78796079770882</v>
      </c>
      <c r="S24" s="10">
        <v>1.8182295908983421</v>
      </c>
      <c r="T24" s="10">
        <v>12.780157124464647</v>
      </c>
      <c r="U24" s="10">
        <v>3.7179116634698759</v>
      </c>
      <c r="V24" s="10">
        <v>10.906750045981239</v>
      </c>
      <c r="W24" s="10">
        <v>13.8101368927192</v>
      </c>
      <c r="X24" s="10">
        <v>100</v>
      </c>
      <c r="Y24" s="38">
        <f t="shared" si="1"/>
        <v>56.966814682466691</v>
      </c>
      <c r="AA24" s="1" t="s">
        <v>8</v>
      </c>
      <c r="AB24" s="1" t="s">
        <v>4</v>
      </c>
      <c r="AC24" s="18"/>
      <c r="AD24" s="10">
        <v>47.213545623218927</v>
      </c>
      <c r="AE24" s="10">
        <v>18.770856516370458</v>
      </c>
      <c r="AF24" s="10">
        <v>6.4291522286443143</v>
      </c>
      <c r="AG24" s="10">
        <v>1.6451413089613205</v>
      </c>
      <c r="AH24" s="10">
        <v>3.5106182753871926</v>
      </c>
      <c r="AI24" s="10">
        <v>6.7853919462332142</v>
      </c>
      <c r="AJ24" s="10">
        <v>15.645294101184589</v>
      </c>
      <c r="AK24" s="10">
        <v>100.00000000000001</v>
      </c>
      <c r="AL24" s="38">
        <f t="shared" si="2"/>
        <v>65.984402139589378</v>
      </c>
      <c r="AN24" s="4"/>
    </row>
    <row r="25" spans="1:40" x14ac:dyDescent="0.2">
      <c r="A25" s="1" t="s">
        <v>63</v>
      </c>
      <c r="B25" s="1" t="s">
        <v>2</v>
      </c>
      <c r="C25" s="18"/>
      <c r="D25" s="10">
        <v>13.109973814016525</v>
      </c>
      <c r="E25" s="10">
        <v>50.588426074025129</v>
      </c>
      <c r="F25" s="10">
        <v>9.4288223461299889</v>
      </c>
      <c r="G25" s="10">
        <v>3.0385839170277591</v>
      </c>
      <c r="H25" s="10">
        <v>5.4091988784216225</v>
      </c>
      <c r="I25" s="10">
        <v>4.5637272361499859</v>
      </c>
      <c r="J25" s="10">
        <v>13.861267734228989</v>
      </c>
      <c r="K25" s="10">
        <v>99.99999999999919</v>
      </c>
      <c r="L25" s="38">
        <f t="shared" si="0"/>
        <v>63.698399888041656</v>
      </c>
      <c r="N25" s="1" t="s">
        <v>46</v>
      </c>
      <c r="O25" s="1" t="s">
        <v>3</v>
      </c>
      <c r="P25" s="18"/>
      <c r="Q25" s="10">
        <v>44.722525156577802</v>
      </c>
      <c r="R25" s="10">
        <v>11.574511684436802</v>
      </c>
      <c r="S25" s="10">
        <v>6.8982753760505755</v>
      </c>
      <c r="T25" s="10">
        <v>14.437182283862946</v>
      </c>
      <c r="U25" s="10">
        <v>8.5233635703289572</v>
      </c>
      <c r="V25" s="10">
        <v>9.9400983268199656</v>
      </c>
      <c r="W25" s="10">
        <v>3.9040436019229645</v>
      </c>
      <c r="X25" s="10">
        <v>100.00000000000119</v>
      </c>
      <c r="Y25" s="38">
        <f t="shared" si="1"/>
        <v>56.297036841014602</v>
      </c>
      <c r="AA25" s="1" t="s">
        <v>61</v>
      </c>
      <c r="AB25" s="1" t="s">
        <v>4</v>
      </c>
      <c r="AC25" s="10">
        <v>65.809097224008582</v>
      </c>
      <c r="AD25" s="18"/>
      <c r="AE25" s="18"/>
      <c r="AF25" s="10">
        <v>11.843637371340114</v>
      </c>
      <c r="AG25" s="10">
        <v>2.2199382957454667</v>
      </c>
      <c r="AH25" s="10">
        <v>1.8133633561894649</v>
      </c>
      <c r="AI25" s="10">
        <v>16.651873178128916</v>
      </c>
      <c r="AJ25" s="10">
        <v>1.6620905745874666</v>
      </c>
      <c r="AK25" s="10">
        <v>99.999999999999986</v>
      </c>
      <c r="AL25" s="38">
        <f t="shared" si="2"/>
        <v>65.809097224008582</v>
      </c>
      <c r="AN25" s="4"/>
    </row>
    <row r="26" spans="1:40" x14ac:dyDescent="0.2">
      <c r="A26" s="1" t="s">
        <v>43</v>
      </c>
      <c r="B26" s="1" t="s">
        <v>2</v>
      </c>
      <c r="C26" s="18"/>
      <c r="D26" s="10">
        <v>52.149656345370644</v>
      </c>
      <c r="E26" s="10">
        <v>10.222196273326681</v>
      </c>
      <c r="F26" s="10">
        <v>2.3009350918978373</v>
      </c>
      <c r="G26" s="10">
        <v>0.60610379291002436</v>
      </c>
      <c r="H26" s="10">
        <v>2.1686272146870023</v>
      </c>
      <c r="I26" s="10">
        <v>29.306289083484007</v>
      </c>
      <c r="J26" s="10">
        <v>3.2461921983238113</v>
      </c>
      <c r="K26" s="10">
        <v>99.999999999999986</v>
      </c>
      <c r="L26" s="38">
        <f t="shared" si="0"/>
        <v>62.371852618697325</v>
      </c>
      <c r="N26" s="1" t="s">
        <v>43</v>
      </c>
      <c r="O26" s="1" t="s">
        <v>3</v>
      </c>
      <c r="P26" s="18"/>
      <c r="Q26" s="10">
        <v>40.514001807933347</v>
      </c>
      <c r="R26" s="10">
        <v>14.247828549429178</v>
      </c>
      <c r="S26" s="10">
        <v>2.9102362123775136</v>
      </c>
      <c r="T26" s="10">
        <v>1.0928572846010136</v>
      </c>
      <c r="U26" s="10">
        <v>3.5404507092069073</v>
      </c>
      <c r="V26" s="10">
        <v>32.105274260592338</v>
      </c>
      <c r="W26" s="10">
        <v>5.5893511758596901</v>
      </c>
      <c r="X26" s="10">
        <v>100</v>
      </c>
      <c r="Y26" s="38">
        <f t="shared" si="1"/>
        <v>54.761830357362527</v>
      </c>
      <c r="AA26" s="1" t="s">
        <v>29</v>
      </c>
      <c r="AB26" s="1" t="s">
        <v>4</v>
      </c>
      <c r="AC26" s="18"/>
      <c r="AD26" s="10">
        <v>38.892575363917217</v>
      </c>
      <c r="AE26" s="10">
        <v>22.651374451996116</v>
      </c>
      <c r="AF26" s="10">
        <v>1.6605347251598652</v>
      </c>
      <c r="AG26" s="10">
        <v>0.81582996743389058</v>
      </c>
      <c r="AH26" s="10">
        <v>1.4375329677024808</v>
      </c>
      <c r="AI26" s="10">
        <v>25.614034085338357</v>
      </c>
      <c r="AJ26" s="10">
        <v>8.9281184384520742</v>
      </c>
      <c r="AK26" s="10">
        <v>99.999999999999986</v>
      </c>
      <c r="AL26" s="38">
        <f t="shared" si="2"/>
        <v>61.543949815913336</v>
      </c>
      <c r="AN26" s="4"/>
    </row>
    <row r="27" spans="1:40" x14ac:dyDescent="0.2">
      <c r="A27" s="1" t="s">
        <v>61</v>
      </c>
      <c r="B27" s="1" t="s">
        <v>2</v>
      </c>
      <c r="C27" s="10">
        <v>61.071158610632885</v>
      </c>
      <c r="D27" s="18"/>
      <c r="E27" s="18"/>
      <c r="F27" s="10">
        <v>7.624342569741497</v>
      </c>
      <c r="G27" s="10">
        <v>3.1841790338374301</v>
      </c>
      <c r="H27" s="10">
        <v>1.3700398818958457</v>
      </c>
      <c r="I27" s="10">
        <v>24.737682735759485</v>
      </c>
      <c r="J27" s="10">
        <v>2.0125971681328565</v>
      </c>
      <c r="K27" s="10">
        <v>100.00000000000001</v>
      </c>
      <c r="L27" s="38">
        <f t="shared" si="0"/>
        <v>61.071158610632885</v>
      </c>
      <c r="N27" s="1" t="s">
        <v>42</v>
      </c>
      <c r="O27" s="1" t="s">
        <v>3</v>
      </c>
      <c r="P27" s="18"/>
      <c r="Q27" s="10">
        <v>43.572742372745083</v>
      </c>
      <c r="R27" s="10">
        <v>10.8369929376569</v>
      </c>
      <c r="S27" s="10">
        <v>27.54640197839543</v>
      </c>
      <c r="T27" s="10">
        <v>8.3635608092697673</v>
      </c>
      <c r="U27" s="10">
        <v>0.75045604912394381</v>
      </c>
      <c r="V27" s="42">
        <v>0</v>
      </c>
      <c r="W27" s="10">
        <v>8.9298458528088815</v>
      </c>
      <c r="X27" s="10">
        <v>100</v>
      </c>
      <c r="Y27" s="38">
        <f t="shared" si="1"/>
        <v>54.409735310401985</v>
      </c>
      <c r="AA27" s="1" t="s">
        <v>35</v>
      </c>
      <c r="AB27" s="1" t="s">
        <v>4</v>
      </c>
      <c r="AC27" s="18"/>
      <c r="AD27" s="10">
        <v>32.112127962169907</v>
      </c>
      <c r="AE27" s="10">
        <v>28.285410481095685</v>
      </c>
      <c r="AF27" s="10">
        <v>2.6378250503314109</v>
      </c>
      <c r="AG27" s="10">
        <v>2.6238431529489659</v>
      </c>
      <c r="AH27" s="10">
        <v>30.695006012655902</v>
      </c>
      <c r="AI27" s="42">
        <v>0</v>
      </c>
      <c r="AJ27" s="10">
        <v>3.6457873407981367</v>
      </c>
      <c r="AK27" s="10">
        <v>99.999999999999986</v>
      </c>
      <c r="AL27" s="38">
        <f t="shared" si="2"/>
        <v>60.397538443265589</v>
      </c>
      <c r="AN27" s="4"/>
    </row>
    <row r="28" spans="1:40" x14ac:dyDescent="0.2">
      <c r="A28" s="1" t="s">
        <v>40</v>
      </c>
      <c r="B28" s="1" t="s">
        <v>2</v>
      </c>
      <c r="C28" s="18"/>
      <c r="D28" s="10">
        <v>45.910720982742632</v>
      </c>
      <c r="E28" s="10">
        <v>11.609404650151745</v>
      </c>
      <c r="F28" s="10">
        <v>1.1411827486179671</v>
      </c>
      <c r="G28" s="10">
        <v>36.630005822600822</v>
      </c>
      <c r="H28" s="10">
        <v>1.4304948838372813</v>
      </c>
      <c r="I28" s="10">
        <v>0.66368478356219196</v>
      </c>
      <c r="J28" s="10">
        <v>2.6145061284873634</v>
      </c>
      <c r="K28" s="10">
        <v>99.999999999999986</v>
      </c>
      <c r="L28" s="38">
        <f t="shared" si="0"/>
        <v>57.520125632894377</v>
      </c>
      <c r="N28" s="1" t="s">
        <v>18</v>
      </c>
      <c r="O28" s="1" t="s">
        <v>3</v>
      </c>
      <c r="P28" s="18"/>
      <c r="Q28" s="10">
        <v>34.234284113507179</v>
      </c>
      <c r="R28" s="10">
        <v>19.322870818895922</v>
      </c>
      <c r="S28" s="10">
        <v>2.5775999222120731</v>
      </c>
      <c r="T28" s="10">
        <v>14.957210970557837</v>
      </c>
      <c r="U28" s="10">
        <v>9.704718273437182</v>
      </c>
      <c r="V28" s="10">
        <v>16.557548345818216</v>
      </c>
      <c r="W28" s="10">
        <v>2.6457675555715952</v>
      </c>
      <c r="X28" s="10">
        <v>100.00000000000064</v>
      </c>
      <c r="Y28" s="38">
        <f t="shared" si="1"/>
        <v>53.557154932403101</v>
      </c>
      <c r="AA28" s="1" t="s">
        <v>51</v>
      </c>
      <c r="AB28" s="1" t="s">
        <v>4</v>
      </c>
      <c r="AC28" s="18"/>
      <c r="AD28" s="10">
        <v>55.383641895852449</v>
      </c>
      <c r="AE28" s="10">
        <v>3.8884487653466979</v>
      </c>
      <c r="AF28" s="10">
        <v>2.1025033045637076</v>
      </c>
      <c r="AG28" s="10">
        <v>28.339017758290591</v>
      </c>
      <c r="AH28" s="10">
        <v>4.8424421143731022</v>
      </c>
      <c r="AI28" s="42">
        <v>0</v>
      </c>
      <c r="AJ28" s="10">
        <v>5.4439461615734643</v>
      </c>
      <c r="AK28" s="10">
        <v>100</v>
      </c>
      <c r="AL28" s="38">
        <f t="shared" si="2"/>
        <v>59.272090661199144</v>
      </c>
      <c r="AN28" s="4"/>
    </row>
    <row r="29" spans="1:40" x14ac:dyDescent="0.2">
      <c r="A29" s="1" t="s">
        <v>44</v>
      </c>
      <c r="B29" s="1" t="s">
        <v>2</v>
      </c>
      <c r="C29" s="18"/>
      <c r="D29" s="10">
        <v>16.737012691633019</v>
      </c>
      <c r="E29" s="10">
        <v>38.893630482862335</v>
      </c>
      <c r="F29" s="10">
        <v>0.76807221916191615</v>
      </c>
      <c r="G29" s="10">
        <v>8.9713343517784363</v>
      </c>
      <c r="H29" s="10">
        <v>15.058053695599673</v>
      </c>
      <c r="I29" s="10">
        <v>0</v>
      </c>
      <c r="J29" s="10">
        <v>19.571896558964625</v>
      </c>
      <c r="K29" s="10">
        <v>99.999999999999716</v>
      </c>
      <c r="L29" s="38">
        <f t="shared" si="0"/>
        <v>55.630643174495354</v>
      </c>
      <c r="N29" s="1" t="s">
        <v>8</v>
      </c>
      <c r="O29" s="1" t="s">
        <v>3</v>
      </c>
      <c r="P29" s="18"/>
      <c r="Q29" s="10">
        <v>17.750513849863896</v>
      </c>
      <c r="R29" s="10">
        <v>33.825495021436176</v>
      </c>
      <c r="S29" s="10">
        <v>29.705249251385329</v>
      </c>
      <c r="T29" s="10">
        <v>6.7651138484300288</v>
      </c>
      <c r="U29" s="10">
        <v>1.7674965089637835</v>
      </c>
      <c r="V29" s="10">
        <v>8.0595779747302814</v>
      </c>
      <c r="W29" s="10">
        <v>2.1265535451904896</v>
      </c>
      <c r="X29" s="10">
        <v>100</v>
      </c>
      <c r="Y29" s="38">
        <f t="shared" si="1"/>
        <v>51.576008871300075</v>
      </c>
      <c r="AA29" s="1" t="s">
        <v>22</v>
      </c>
      <c r="AB29" s="1" t="s">
        <v>4</v>
      </c>
      <c r="AC29" s="18"/>
      <c r="AD29" s="10">
        <v>45.131816299589637</v>
      </c>
      <c r="AE29" s="10">
        <v>12.239616823541185</v>
      </c>
      <c r="AF29" s="10">
        <v>4.2848381735725569</v>
      </c>
      <c r="AG29" s="10">
        <v>10.298976651185455</v>
      </c>
      <c r="AH29" s="10">
        <v>4.2190439197477998</v>
      </c>
      <c r="AI29" s="10">
        <v>3.5425316107755895</v>
      </c>
      <c r="AJ29" s="10">
        <v>20.283176521587777</v>
      </c>
      <c r="AK29" s="10">
        <v>99.999999999998778</v>
      </c>
      <c r="AL29" s="38">
        <f t="shared" si="2"/>
        <v>57.371433123130821</v>
      </c>
      <c r="AN29" s="4"/>
    </row>
    <row r="30" spans="1:40" x14ac:dyDescent="0.2">
      <c r="A30" s="1" t="s">
        <v>39</v>
      </c>
      <c r="B30" s="1" t="s">
        <v>2</v>
      </c>
      <c r="C30" s="18"/>
      <c r="D30" s="10">
        <v>24.989447798719056</v>
      </c>
      <c r="E30" s="10">
        <v>27.71283331192307</v>
      </c>
      <c r="F30" s="10">
        <v>4.4084344203629957</v>
      </c>
      <c r="G30" s="10">
        <v>2.0293259437338276</v>
      </c>
      <c r="H30" s="10">
        <v>14.95145987410765</v>
      </c>
      <c r="I30" s="10">
        <v>4.0755354095171681</v>
      </c>
      <c r="J30" s="10">
        <v>21.832963241636222</v>
      </c>
      <c r="K30" s="10">
        <v>100.00000000000001</v>
      </c>
      <c r="L30" s="38">
        <f t="shared" si="0"/>
        <v>52.702281110642126</v>
      </c>
      <c r="N30" s="1" t="s">
        <v>32</v>
      </c>
      <c r="O30" s="1" t="s">
        <v>3</v>
      </c>
      <c r="P30" s="18"/>
      <c r="Q30" s="10">
        <v>10.129450904179979</v>
      </c>
      <c r="R30" s="10">
        <v>40.511215784446129</v>
      </c>
      <c r="S30" s="10">
        <v>9.618893902961231</v>
      </c>
      <c r="T30" s="10">
        <v>3.6443888138607989</v>
      </c>
      <c r="U30" s="10">
        <v>4.5153002404558782</v>
      </c>
      <c r="V30" s="10">
        <v>25.956059158733819</v>
      </c>
      <c r="W30" s="10">
        <v>5.6246911953621606</v>
      </c>
      <c r="X30" s="10">
        <v>100</v>
      </c>
      <c r="Y30" s="38">
        <f t="shared" si="1"/>
        <v>50.640666688626112</v>
      </c>
      <c r="AA30" s="1" t="s">
        <v>45</v>
      </c>
      <c r="AB30" s="1" t="s">
        <v>4</v>
      </c>
      <c r="AC30" s="18"/>
      <c r="AD30" s="10">
        <v>50.545837994753832</v>
      </c>
      <c r="AE30" s="10">
        <v>3.1692897354648109</v>
      </c>
      <c r="AF30" s="10">
        <v>1.5257616875771958</v>
      </c>
      <c r="AG30" s="10">
        <v>1.1191030164001901</v>
      </c>
      <c r="AH30" s="10">
        <v>0.55002841784963541</v>
      </c>
      <c r="AI30" s="10">
        <v>29.417553573719871</v>
      </c>
      <c r="AJ30" s="10">
        <v>13.672425574234467</v>
      </c>
      <c r="AK30" s="10">
        <v>99.999999999999972</v>
      </c>
      <c r="AL30" s="38">
        <f t="shared" si="2"/>
        <v>53.71512773021864</v>
      </c>
      <c r="AN30" s="4"/>
    </row>
    <row r="31" spans="1:40" x14ac:dyDescent="0.2">
      <c r="A31" s="1" t="s">
        <v>9</v>
      </c>
      <c r="B31" s="1" t="s">
        <v>2</v>
      </c>
      <c r="C31" s="18"/>
      <c r="D31" s="10">
        <v>2.8721616165014723</v>
      </c>
      <c r="E31" s="10">
        <v>47.975697404388185</v>
      </c>
      <c r="F31" s="10">
        <v>0.83302654429120226</v>
      </c>
      <c r="G31" s="10">
        <v>3.3805389071389724</v>
      </c>
      <c r="H31" s="10">
        <v>8.1586565546634056</v>
      </c>
      <c r="I31" s="10">
        <v>12.180062851964202</v>
      </c>
      <c r="J31" s="10">
        <v>24.599856121052568</v>
      </c>
      <c r="K31" s="10">
        <v>100.00000000000004</v>
      </c>
      <c r="L31" s="38">
        <f t="shared" si="0"/>
        <v>50.847859020889658</v>
      </c>
      <c r="N31" s="1" t="s">
        <v>48</v>
      </c>
      <c r="O31" s="1" t="s">
        <v>3</v>
      </c>
      <c r="P31" s="18"/>
      <c r="Q31" s="10">
        <v>22.798405439500982</v>
      </c>
      <c r="R31" s="10">
        <v>26.802274677609542</v>
      </c>
      <c r="S31" s="10">
        <v>1.897593291352548</v>
      </c>
      <c r="T31" s="10">
        <v>8.5926524506274529</v>
      </c>
      <c r="U31" s="10">
        <v>17.324588495555037</v>
      </c>
      <c r="V31" s="10">
        <v>0</v>
      </c>
      <c r="W31" s="10">
        <v>22.584485645354434</v>
      </c>
      <c r="X31" s="10">
        <v>100.00000000000001</v>
      </c>
      <c r="Y31" s="38">
        <f t="shared" si="1"/>
        <v>49.600680117110528</v>
      </c>
      <c r="AA31" s="1" t="s">
        <v>26</v>
      </c>
      <c r="AB31" s="1" t="s">
        <v>4</v>
      </c>
      <c r="AC31" s="18"/>
      <c r="AD31" s="10">
        <v>39.368035736757051</v>
      </c>
      <c r="AE31" s="10">
        <v>8.9788479391669629</v>
      </c>
      <c r="AF31" s="10">
        <v>0</v>
      </c>
      <c r="AG31" s="10">
        <v>15.220210340480405</v>
      </c>
      <c r="AH31" s="10">
        <v>0</v>
      </c>
      <c r="AI31" s="10">
        <v>35.880751476147751</v>
      </c>
      <c r="AJ31" s="10">
        <v>0.55215450744782402</v>
      </c>
      <c r="AK31" s="10">
        <v>99.999999999999986</v>
      </c>
      <c r="AL31" s="38">
        <f t="shared" si="2"/>
        <v>48.346883675924012</v>
      </c>
      <c r="AN31" s="4"/>
    </row>
    <row r="32" spans="1:40" x14ac:dyDescent="0.2">
      <c r="A32" s="1" t="s">
        <v>8</v>
      </c>
      <c r="B32" s="1" t="s">
        <v>2</v>
      </c>
      <c r="C32" s="18"/>
      <c r="D32" s="10">
        <v>32.934575582025289</v>
      </c>
      <c r="E32" s="10">
        <v>17.529075599465056</v>
      </c>
      <c r="F32" s="10">
        <v>9.5241990653370046</v>
      </c>
      <c r="G32" s="10">
        <v>5.3839642956858542</v>
      </c>
      <c r="H32" s="10">
        <v>3.2578034123996011</v>
      </c>
      <c r="I32" s="10">
        <v>12.371363168888745</v>
      </c>
      <c r="J32" s="10">
        <v>18.999018876198448</v>
      </c>
      <c r="K32" s="10">
        <v>100</v>
      </c>
      <c r="L32" s="38">
        <f t="shared" si="0"/>
        <v>50.463651181490349</v>
      </c>
      <c r="N32" s="1" t="s">
        <v>20</v>
      </c>
      <c r="O32" s="1" t="s">
        <v>3</v>
      </c>
      <c r="P32" s="18"/>
      <c r="Q32" s="10">
        <v>24.189324144865815</v>
      </c>
      <c r="R32" s="10">
        <v>22.995826599637883</v>
      </c>
      <c r="S32" s="10">
        <v>30.903373825161395</v>
      </c>
      <c r="T32" s="10">
        <v>3.0529353113968023</v>
      </c>
      <c r="U32" s="10">
        <v>1.2401162701083102</v>
      </c>
      <c r="V32" s="10">
        <v>16.586714511472472</v>
      </c>
      <c r="W32" s="10">
        <v>1.031709337357313</v>
      </c>
      <c r="X32" s="10">
        <v>100.00000000000001</v>
      </c>
      <c r="Y32" s="38">
        <f t="shared" si="1"/>
        <v>47.185150744503702</v>
      </c>
      <c r="AA32" s="1" t="s">
        <v>43</v>
      </c>
      <c r="AB32" s="1" t="s">
        <v>4</v>
      </c>
      <c r="AC32" s="18"/>
      <c r="AD32" s="10">
        <v>36.141680585326078</v>
      </c>
      <c r="AE32" s="10">
        <v>11.308418989636689</v>
      </c>
      <c r="AF32" s="10">
        <v>6.976623880141517</v>
      </c>
      <c r="AG32" s="10">
        <v>3.1583966865313871</v>
      </c>
      <c r="AH32" s="10">
        <v>5.6683178400267611</v>
      </c>
      <c r="AI32" s="10">
        <v>29.744804266229455</v>
      </c>
      <c r="AJ32" s="10">
        <v>7.0017577521081193</v>
      </c>
      <c r="AK32" s="10">
        <v>100</v>
      </c>
      <c r="AL32" s="38">
        <f t="shared" si="2"/>
        <v>47.450099574962763</v>
      </c>
      <c r="AN32" s="4"/>
    </row>
    <row r="33" spans="1:40" x14ac:dyDescent="0.2">
      <c r="A33" s="1" t="s">
        <v>41</v>
      </c>
      <c r="B33" s="1" t="s">
        <v>2</v>
      </c>
      <c r="C33" s="18"/>
      <c r="D33" s="10">
        <v>18.670251299501558</v>
      </c>
      <c r="E33" s="10">
        <v>30.362590517751435</v>
      </c>
      <c r="F33" s="10">
        <v>7.221072561396217</v>
      </c>
      <c r="G33" s="10">
        <v>1.5716681241864587</v>
      </c>
      <c r="H33" s="10">
        <v>1.9673631013712232</v>
      </c>
      <c r="I33" s="10">
        <v>25.496494737054771</v>
      </c>
      <c r="J33" s="10">
        <v>14.710559658738333</v>
      </c>
      <c r="K33" s="10">
        <v>100.00000000000001</v>
      </c>
      <c r="L33" s="38">
        <f t="shared" si="0"/>
        <v>49.032841817252994</v>
      </c>
      <c r="N33" s="1" t="s">
        <v>61</v>
      </c>
      <c r="O33" s="1" t="s">
        <v>3</v>
      </c>
      <c r="P33" s="10">
        <v>44.986936767546133</v>
      </c>
      <c r="Q33" s="18"/>
      <c r="R33" s="18"/>
      <c r="S33" s="10">
        <v>2.5651264712378179</v>
      </c>
      <c r="T33" s="10">
        <v>38.842103425736916</v>
      </c>
      <c r="U33" s="10">
        <v>1.9115596972753279</v>
      </c>
      <c r="V33" s="10">
        <v>3.6634178146063618</v>
      </c>
      <c r="W33" s="10">
        <v>8.0308558235974488</v>
      </c>
      <c r="X33" s="10">
        <v>99.999999999999986</v>
      </c>
      <c r="Y33" s="38">
        <f t="shared" si="1"/>
        <v>44.986936767546133</v>
      </c>
      <c r="AA33" s="1" t="s">
        <v>48</v>
      </c>
      <c r="AB33" s="1" t="s">
        <v>4</v>
      </c>
      <c r="AC33" s="18"/>
      <c r="AD33" s="10">
        <v>15.902519702085369</v>
      </c>
      <c r="AE33" s="10">
        <v>29.186637358915156</v>
      </c>
      <c r="AF33" s="10">
        <v>2.2284697261589308</v>
      </c>
      <c r="AG33" s="10">
        <v>8.9963822975524579</v>
      </c>
      <c r="AH33" s="10">
        <v>16.038328476894886</v>
      </c>
      <c r="AI33" s="10">
        <v>0</v>
      </c>
      <c r="AJ33" s="10">
        <v>27.647662438393198</v>
      </c>
      <c r="AK33" s="10">
        <v>100</v>
      </c>
      <c r="AL33" s="38">
        <f t="shared" si="2"/>
        <v>45.089157061000527</v>
      </c>
      <c r="AN33" s="4"/>
    </row>
    <row r="34" spans="1:40" x14ac:dyDescent="0.2">
      <c r="A34" s="1" t="s">
        <v>15</v>
      </c>
      <c r="B34" s="1" t="s">
        <v>2</v>
      </c>
      <c r="C34" s="10">
        <v>48.060665061228676</v>
      </c>
      <c r="D34" s="18"/>
      <c r="E34" s="18"/>
      <c r="F34" s="10">
        <v>10.749602910283343</v>
      </c>
      <c r="G34" s="10">
        <v>16.52405595122201</v>
      </c>
      <c r="H34" s="10">
        <v>4.8214377209612129</v>
      </c>
      <c r="I34" s="10">
        <v>15.340472408669365</v>
      </c>
      <c r="J34" s="10">
        <v>4.5037659476353866</v>
      </c>
      <c r="K34" s="10">
        <v>100</v>
      </c>
      <c r="L34" s="38">
        <f t="shared" si="0"/>
        <v>48.060665061228676</v>
      </c>
      <c r="N34" s="1" t="s">
        <v>28</v>
      </c>
      <c r="O34" s="1" t="s">
        <v>3</v>
      </c>
      <c r="P34" s="18"/>
      <c r="Q34" s="10">
        <v>16.294527644838961</v>
      </c>
      <c r="R34" s="10">
        <v>28.526188899590672</v>
      </c>
      <c r="S34" s="10">
        <v>2.0463562641876702</v>
      </c>
      <c r="T34" s="10">
        <v>4.6268040359093296</v>
      </c>
      <c r="U34" s="10">
        <v>0.4131688275792943</v>
      </c>
      <c r="V34" s="10">
        <v>3.0400386939965758</v>
      </c>
      <c r="W34" s="10">
        <v>45.052915633897499</v>
      </c>
      <c r="X34" s="10">
        <v>99.99999999999882</v>
      </c>
      <c r="Y34" s="38">
        <f t="shared" si="1"/>
        <v>44.820716544429629</v>
      </c>
      <c r="AA34" s="1" t="s">
        <v>50</v>
      </c>
      <c r="AB34" s="1" t="s">
        <v>4</v>
      </c>
      <c r="AC34" s="18"/>
      <c r="AD34" s="10">
        <v>18.954400493158211</v>
      </c>
      <c r="AE34" s="10">
        <v>17.489808983453937</v>
      </c>
      <c r="AF34" s="10">
        <v>0.22350395294004238</v>
      </c>
      <c r="AG34" s="10">
        <v>47.872851171631659</v>
      </c>
      <c r="AH34" s="10">
        <v>0.69933025865061105</v>
      </c>
      <c r="AI34" s="10">
        <v>4.0620023489016317</v>
      </c>
      <c r="AJ34" s="10">
        <v>10.698102791263921</v>
      </c>
      <c r="AK34" s="10">
        <v>100</v>
      </c>
      <c r="AL34" s="38">
        <f t="shared" si="2"/>
        <v>36.444209476612144</v>
      </c>
      <c r="AN34" s="4"/>
    </row>
    <row r="35" spans="1:40" x14ac:dyDescent="0.2">
      <c r="A35" s="1" t="s">
        <v>45</v>
      </c>
      <c r="B35" s="1" t="s">
        <v>2</v>
      </c>
      <c r="C35" s="18"/>
      <c r="D35" s="10">
        <v>40.650732393696657</v>
      </c>
      <c r="E35" s="10">
        <v>3.9345150827551785</v>
      </c>
      <c r="F35" s="10">
        <v>0.53982191132044655</v>
      </c>
      <c r="G35" s="10">
        <v>0.66296954279016407</v>
      </c>
      <c r="H35" s="10">
        <v>0.23581736572404949</v>
      </c>
      <c r="I35" s="10">
        <v>50.52896402863508</v>
      </c>
      <c r="J35" s="10">
        <v>3.4471796750784165</v>
      </c>
      <c r="K35" s="10">
        <v>100.00000000000006</v>
      </c>
      <c r="L35" s="38">
        <f t="shared" si="0"/>
        <v>44.585247476451833</v>
      </c>
      <c r="N35" s="1" t="s">
        <v>51</v>
      </c>
      <c r="O35" s="1" t="s">
        <v>3</v>
      </c>
      <c r="P35" s="18"/>
      <c r="Q35" s="10">
        <v>43.570388000758705</v>
      </c>
      <c r="R35" s="10">
        <v>0</v>
      </c>
      <c r="S35" s="10">
        <v>0.21161631302878287</v>
      </c>
      <c r="T35" s="10">
        <v>44.07115311157019</v>
      </c>
      <c r="U35" s="10">
        <v>2.9585007087901216</v>
      </c>
      <c r="V35" s="42">
        <v>0</v>
      </c>
      <c r="W35" s="10">
        <v>9.1883418658521947</v>
      </c>
      <c r="X35" s="10">
        <v>100</v>
      </c>
      <c r="Y35" s="38">
        <f t="shared" si="1"/>
        <v>43.570388000758705</v>
      </c>
      <c r="AA35" s="1" t="s">
        <v>62</v>
      </c>
      <c r="AB35" s="1" t="s">
        <v>4</v>
      </c>
      <c r="AC35" s="18"/>
      <c r="AD35" s="10">
        <v>32.720362448024893</v>
      </c>
      <c r="AE35" s="10">
        <v>1.1291030908767601</v>
      </c>
      <c r="AF35" s="10">
        <v>0.43895399605130719</v>
      </c>
      <c r="AG35" s="10">
        <v>7.8075963290307486</v>
      </c>
      <c r="AH35" s="10">
        <v>0.23932619442164063</v>
      </c>
      <c r="AI35" s="10">
        <v>5.4557997874091983E-2</v>
      </c>
      <c r="AJ35" s="10">
        <v>57.610099943720549</v>
      </c>
      <c r="AK35" s="10">
        <v>100</v>
      </c>
      <c r="AL35" s="38">
        <f t="shared" si="2"/>
        <v>33.849465538901654</v>
      </c>
      <c r="AN35" s="4"/>
    </row>
    <row r="36" spans="1:40" x14ac:dyDescent="0.2">
      <c r="A36" s="1" t="s">
        <v>32</v>
      </c>
      <c r="B36" s="1" t="s">
        <v>2</v>
      </c>
      <c r="C36" s="18"/>
      <c r="D36" s="10">
        <v>6.5419427294338348</v>
      </c>
      <c r="E36" s="10">
        <v>37.797774486016756</v>
      </c>
      <c r="F36" s="10">
        <v>8.4590001661459127</v>
      </c>
      <c r="G36" s="10">
        <v>0.5280916284192233</v>
      </c>
      <c r="H36" s="10">
        <v>11.375246502348125</v>
      </c>
      <c r="I36" s="10">
        <v>23.487704150913768</v>
      </c>
      <c r="J36" s="10">
        <v>11.810240336722373</v>
      </c>
      <c r="K36" s="10">
        <v>100.00000000000001</v>
      </c>
      <c r="L36" s="38">
        <f t="shared" si="0"/>
        <v>44.339717215450591</v>
      </c>
      <c r="N36" s="1" t="s">
        <v>40</v>
      </c>
      <c r="O36" s="1" t="s">
        <v>3</v>
      </c>
      <c r="P36" s="18"/>
      <c r="Q36" s="10">
        <v>31.55845293768099</v>
      </c>
      <c r="R36" s="10">
        <v>11.238709532530601</v>
      </c>
      <c r="S36" s="10">
        <v>6.908395519518014</v>
      </c>
      <c r="T36" s="10">
        <v>48.250134986500029</v>
      </c>
      <c r="U36" s="10">
        <v>1.0575646796620479</v>
      </c>
      <c r="V36" s="10">
        <v>0.9867423441083073</v>
      </c>
      <c r="W36" s="10">
        <v>0</v>
      </c>
      <c r="X36" s="10">
        <v>100</v>
      </c>
      <c r="Y36" s="38">
        <f t="shared" si="1"/>
        <v>42.797162470211589</v>
      </c>
      <c r="AA36" s="1" t="s">
        <v>56</v>
      </c>
      <c r="AB36" s="1" t="s">
        <v>4</v>
      </c>
      <c r="AC36" s="18"/>
      <c r="AD36" s="10">
        <v>11.809143890297095</v>
      </c>
      <c r="AE36" s="10">
        <v>10.057771450698649</v>
      </c>
      <c r="AF36" s="10">
        <v>29.666472386865685</v>
      </c>
      <c r="AG36" s="10">
        <v>1.5029817705789188</v>
      </c>
      <c r="AH36" s="10">
        <v>3.477427675902212</v>
      </c>
      <c r="AI36" s="10">
        <v>42.274484135824025</v>
      </c>
      <c r="AJ36" s="10">
        <v>1.2117186898334182</v>
      </c>
      <c r="AK36" s="10">
        <v>99.99999999999666</v>
      </c>
      <c r="AL36" s="38">
        <f t="shared" si="2"/>
        <v>21.866915340995746</v>
      </c>
      <c r="AN36" s="4"/>
    </row>
    <row r="37" spans="1:40" x14ac:dyDescent="0.2">
      <c r="A37" s="1" t="s">
        <v>25</v>
      </c>
      <c r="B37" s="1" t="s">
        <v>2</v>
      </c>
      <c r="C37" s="18"/>
      <c r="D37" s="10">
        <v>38.090612879336966</v>
      </c>
      <c r="E37" s="10">
        <v>5.3950992340418509</v>
      </c>
      <c r="F37" s="10">
        <v>5.3347073726686762</v>
      </c>
      <c r="G37" s="10">
        <v>1.642380925892865</v>
      </c>
      <c r="H37" s="10">
        <v>1.3996079630290412</v>
      </c>
      <c r="I37" s="42">
        <v>0</v>
      </c>
      <c r="J37" s="10">
        <v>48.137591625030602</v>
      </c>
      <c r="K37" s="10">
        <v>100.00000000035277</v>
      </c>
      <c r="L37" s="38">
        <f t="shared" si="0"/>
        <v>43.485712113378817</v>
      </c>
      <c r="N37" s="1" t="s">
        <v>17</v>
      </c>
      <c r="O37" s="1" t="s">
        <v>3</v>
      </c>
      <c r="P37" s="18"/>
      <c r="Q37" s="10">
        <v>15.547159700106063</v>
      </c>
      <c r="R37" s="10">
        <v>27.232903192492508</v>
      </c>
      <c r="S37" s="10">
        <v>14.603132533432106</v>
      </c>
      <c r="T37" s="10">
        <v>1.5628783502925583</v>
      </c>
      <c r="U37" s="10">
        <v>1.5146270423971486</v>
      </c>
      <c r="V37" s="10">
        <v>34.064950472162799</v>
      </c>
      <c r="W37" s="10">
        <v>5.4743487091168106</v>
      </c>
      <c r="X37" s="10">
        <v>100</v>
      </c>
      <c r="Y37" s="38">
        <f t="shared" si="1"/>
        <v>42.780062892598572</v>
      </c>
      <c r="AC37" s="10"/>
      <c r="AD37" s="10"/>
      <c r="AE37" s="10"/>
      <c r="AF37" s="10"/>
      <c r="AG37" s="10"/>
      <c r="AH37" s="10"/>
      <c r="AI37" s="10"/>
      <c r="AJ37" s="10"/>
      <c r="AK37" s="10"/>
    </row>
    <row r="38" spans="1:40" x14ac:dyDescent="0.2">
      <c r="A38" s="1" t="s">
        <v>36</v>
      </c>
      <c r="B38" s="1" t="s">
        <v>2</v>
      </c>
      <c r="C38" s="18"/>
      <c r="D38" s="10">
        <v>6.1557905409272324</v>
      </c>
      <c r="E38" s="10">
        <v>36.48445917775566</v>
      </c>
      <c r="F38" s="10">
        <v>4.3550241104537735</v>
      </c>
      <c r="G38" s="10">
        <v>48.934187335273627</v>
      </c>
      <c r="H38" s="42">
        <v>0</v>
      </c>
      <c r="I38" s="10">
        <v>4.0705388355897014</v>
      </c>
      <c r="J38" s="10">
        <v>0</v>
      </c>
      <c r="K38" s="10">
        <v>100</v>
      </c>
      <c r="L38" s="38">
        <f t="shared" si="0"/>
        <v>42.640249718682895</v>
      </c>
      <c r="N38" s="1" t="s">
        <v>13</v>
      </c>
      <c r="O38" s="1" t="s">
        <v>3</v>
      </c>
      <c r="P38" s="10">
        <v>41.407486340036726</v>
      </c>
      <c r="Q38" s="18"/>
      <c r="R38" s="18"/>
      <c r="S38" s="10">
        <v>14.629877343732288</v>
      </c>
      <c r="T38" s="10">
        <v>25.366495114154215</v>
      </c>
      <c r="U38" s="10">
        <v>1.1322465821751651</v>
      </c>
      <c r="V38" s="10">
        <v>10.115401183485615</v>
      </c>
      <c r="W38" s="10">
        <v>7.3484934364159784</v>
      </c>
      <c r="X38" s="10">
        <v>100</v>
      </c>
      <c r="Y38" s="38">
        <f t="shared" si="1"/>
        <v>41.407486340036726</v>
      </c>
      <c r="AE38" s="41" t="s">
        <v>155</v>
      </c>
      <c r="AF38" s="41" t="s">
        <v>141</v>
      </c>
      <c r="AG38" s="41" t="s">
        <v>139</v>
      </c>
      <c r="AH38" s="41" t="s">
        <v>140</v>
      </c>
      <c r="AI38" s="41" t="s">
        <v>142</v>
      </c>
      <c r="AJ38" s="41" t="s">
        <v>143</v>
      </c>
      <c r="AK38" s="41" t="s">
        <v>144</v>
      </c>
    </row>
    <row r="39" spans="1:40" ht="12.6" customHeight="1" x14ac:dyDescent="0.2">
      <c r="A39" s="1" t="s">
        <v>50</v>
      </c>
      <c r="B39" s="1" t="s">
        <v>2</v>
      </c>
      <c r="C39" s="18"/>
      <c r="D39" s="10">
        <v>13.963525374966254</v>
      </c>
      <c r="E39" s="10">
        <v>28.273496381330183</v>
      </c>
      <c r="F39" s="10">
        <v>0</v>
      </c>
      <c r="G39" s="10">
        <v>49.512279580235912</v>
      </c>
      <c r="H39" s="10">
        <v>2.2904706984292909</v>
      </c>
      <c r="I39" s="10">
        <v>4.214079955023502</v>
      </c>
      <c r="J39" s="10">
        <v>1.7461480100148634</v>
      </c>
      <c r="K39" s="10">
        <v>99.999999999999986</v>
      </c>
      <c r="L39" s="38">
        <f t="shared" si="0"/>
        <v>42.237021756296436</v>
      </c>
      <c r="N39" s="1" t="s">
        <v>22</v>
      </c>
      <c r="O39" s="1" t="s">
        <v>3</v>
      </c>
      <c r="P39" s="18"/>
      <c r="Q39" s="10">
        <v>22.697720641016115</v>
      </c>
      <c r="R39" s="10">
        <v>18.048358179834128</v>
      </c>
      <c r="S39" s="10">
        <v>4.6209380787065166</v>
      </c>
      <c r="T39" s="10">
        <v>11.556877194635597</v>
      </c>
      <c r="U39" s="10">
        <v>2.4962577829317669</v>
      </c>
      <c r="V39" s="10">
        <v>27.455484693410913</v>
      </c>
      <c r="W39" s="10">
        <v>13.124363429464964</v>
      </c>
      <c r="X39" s="10">
        <v>100.00000000000294</v>
      </c>
      <c r="Y39" s="38">
        <f t="shared" si="1"/>
        <v>40.746078820850244</v>
      </c>
      <c r="AA39" s="1" t="s">
        <v>125</v>
      </c>
      <c r="AB39" s="1" t="s">
        <v>4</v>
      </c>
      <c r="AE39" s="4">
        <f>AVERAGE(AL7:AL36)</f>
        <v>64.187974171654176</v>
      </c>
      <c r="AF39" s="4">
        <f>AVERAGE(AF7:AF36)</f>
        <v>5.1647870132961318</v>
      </c>
      <c r="AG39" s="4">
        <f t="shared" ref="AG39:AK39" si="3">AVERAGE(AG7:AG36)</f>
        <v>7.6497765581796449</v>
      </c>
      <c r="AH39" s="4">
        <f t="shared" si="3"/>
        <v>3.7694920591508301</v>
      </c>
      <c r="AI39" s="4">
        <f t="shared" si="3"/>
        <v>10.134895117970618</v>
      </c>
      <c r="AJ39" s="4">
        <f t="shared" si="3"/>
        <v>9.0930750797485977</v>
      </c>
      <c r="AK39" s="4">
        <f t="shared" si="3"/>
        <v>99.999999988488582</v>
      </c>
    </row>
    <row r="40" spans="1:40" ht="12.6" customHeight="1" x14ac:dyDescent="0.2">
      <c r="A40" s="1" t="s">
        <v>17</v>
      </c>
      <c r="B40" s="1" t="s">
        <v>2</v>
      </c>
      <c r="C40" s="18"/>
      <c r="D40" s="10">
        <v>20.061215505207048</v>
      </c>
      <c r="E40" s="10">
        <v>20.218012013441832</v>
      </c>
      <c r="F40" s="10">
        <v>7.8230330801084262</v>
      </c>
      <c r="G40" s="10">
        <v>0.72162042784737568</v>
      </c>
      <c r="H40" s="10">
        <v>1.6665610587644</v>
      </c>
      <c r="I40" s="10">
        <v>39.500204104009725</v>
      </c>
      <c r="J40" s="10">
        <v>10.009353810621192</v>
      </c>
      <c r="K40" s="10">
        <v>99.999999999999986</v>
      </c>
      <c r="L40" s="38">
        <f t="shared" si="0"/>
        <v>40.279227518648881</v>
      </c>
      <c r="N40" s="1" t="s">
        <v>37</v>
      </c>
      <c r="O40" s="1" t="s">
        <v>3</v>
      </c>
      <c r="P40" s="18"/>
      <c r="Q40" s="10">
        <v>19.633414808187478</v>
      </c>
      <c r="R40" s="10">
        <v>19.680068032583389</v>
      </c>
      <c r="S40" s="10">
        <v>12.76667542995207</v>
      </c>
      <c r="T40" s="10">
        <v>13.240741115814787</v>
      </c>
      <c r="U40" s="10">
        <v>8.0933627467309002</v>
      </c>
      <c r="V40" s="10">
        <v>22.054696001851124</v>
      </c>
      <c r="W40" s="10">
        <v>4.5310418648802511</v>
      </c>
      <c r="X40" s="10">
        <v>100.00000000000003</v>
      </c>
      <c r="Y40" s="38">
        <f t="shared" si="1"/>
        <v>39.313482840770867</v>
      </c>
    </row>
    <row r="41" spans="1:40" x14ac:dyDescent="0.2">
      <c r="A41" s="1" t="s">
        <v>56</v>
      </c>
      <c r="B41" s="1" t="s">
        <v>2</v>
      </c>
      <c r="C41" s="18"/>
      <c r="D41" s="10">
        <v>12.580347976424259</v>
      </c>
      <c r="E41" s="10">
        <v>20.059650652193302</v>
      </c>
      <c r="F41" s="10">
        <v>26.16293168674693</v>
      </c>
      <c r="G41" s="10">
        <v>1.2416004962875637</v>
      </c>
      <c r="H41" s="10">
        <v>1.4522974331658727</v>
      </c>
      <c r="I41" s="10">
        <v>37.144310104037267</v>
      </c>
      <c r="J41" s="10">
        <v>1.3588616511448066</v>
      </c>
      <c r="K41" s="10">
        <v>100</v>
      </c>
      <c r="L41" s="38">
        <f t="shared" si="0"/>
        <v>32.639998628617562</v>
      </c>
      <c r="N41" s="1" t="s">
        <v>12</v>
      </c>
      <c r="O41" s="1" t="s">
        <v>3</v>
      </c>
      <c r="P41" s="18"/>
      <c r="Q41" s="10">
        <v>34.260229340329204</v>
      </c>
      <c r="R41" s="10">
        <v>4.1814412050945711</v>
      </c>
      <c r="S41" s="10">
        <v>9.1905386535776241</v>
      </c>
      <c r="T41" s="10">
        <v>39.307070621588458</v>
      </c>
      <c r="U41" s="10">
        <v>7.5061143316548895</v>
      </c>
      <c r="V41" s="10">
        <v>1.8790674057462022</v>
      </c>
      <c r="W41" s="10">
        <v>3.6755384420090564</v>
      </c>
      <c r="X41" s="10">
        <v>100.00000000000001</v>
      </c>
      <c r="Y41" s="38">
        <f t="shared" si="1"/>
        <v>38.441670545423776</v>
      </c>
    </row>
    <row r="42" spans="1:40" x14ac:dyDescent="0.2">
      <c r="A42" s="1" t="s">
        <v>28</v>
      </c>
      <c r="B42" s="1" t="s">
        <v>2</v>
      </c>
      <c r="C42" s="18"/>
      <c r="D42" s="10">
        <v>11.012787619857201</v>
      </c>
      <c r="E42" s="10">
        <v>19.209834879753963</v>
      </c>
      <c r="F42" s="10">
        <v>2.7024625098712427</v>
      </c>
      <c r="G42" s="10">
        <v>2.474822455764639</v>
      </c>
      <c r="H42" s="10">
        <v>7.2993358948114345E-2</v>
      </c>
      <c r="I42" s="10">
        <v>8.533646947592846</v>
      </c>
      <c r="J42" s="10">
        <v>55.993452228211993</v>
      </c>
      <c r="K42" s="10">
        <v>99.999999999998963</v>
      </c>
      <c r="L42" s="38">
        <f t="shared" si="0"/>
        <v>30.222622499611163</v>
      </c>
      <c r="N42" s="1" t="s">
        <v>50</v>
      </c>
      <c r="O42" s="1" t="s">
        <v>3</v>
      </c>
      <c r="P42" s="18"/>
      <c r="Q42" s="10">
        <v>23.722591560397916</v>
      </c>
      <c r="R42" s="10">
        <v>13.150430301905429</v>
      </c>
      <c r="S42" s="10">
        <v>1.8746552901699704E-2</v>
      </c>
      <c r="T42" s="10">
        <v>54.905882950850014</v>
      </c>
      <c r="U42" s="10">
        <v>0</v>
      </c>
      <c r="V42" s="10">
        <v>5.8307956164542931</v>
      </c>
      <c r="W42" s="10">
        <v>2.3715530174906405</v>
      </c>
      <c r="X42" s="10">
        <v>100</v>
      </c>
      <c r="Y42" s="38">
        <f t="shared" si="1"/>
        <v>36.873021862303347</v>
      </c>
    </row>
    <row r="43" spans="1:40" x14ac:dyDescent="0.2">
      <c r="A43" s="1" t="s">
        <v>13</v>
      </c>
      <c r="B43" s="1" t="s">
        <v>2</v>
      </c>
      <c r="C43" s="10">
        <v>29.866651150871288</v>
      </c>
      <c r="D43" s="18"/>
      <c r="E43" s="18"/>
      <c r="F43" s="10">
        <v>46.652331668950538</v>
      </c>
      <c r="G43" s="10">
        <v>2.7545955917742897</v>
      </c>
      <c r="H43" s="10">
        <v>0.3603999823736001</v>
      </c>
      <c r="I43" s="10">
        <v>5.3047762837645029</v>
      </c>
      <c r="J43" s="10">
        <v>15.06124532226579</v>
      </c>
      <c r="K43" s="10">
        <v>99.999999999999986</v>
      </c>
      <c r="L43" s="38">
        <f t="shared" si="0"/>
        <v>29.866651150871288</v>
      </c>
      <c r="N43" s="1" t="s">
        <v>63</v>
      </c>
      <c r="O43" s="1" t="s">
        <v>3</v>
      </c>
      <c r="P43" s="18"/>
      <c r="Q43" s="10">
        <v>3.6060442915301789</v>
      </c>
      <c r="R43" s="10">
        <v>33.213719872728397</v>
      </c>
      <c r="S43" s="10">
        <v>20.896073876210028</v>
      </c>
      <c r="T43" s="10">
        <v>8.5449896608471736</v>
      </c>
      <c r="U43" s="10">
        <v>12.326190667721216</v>
      </c>
      <c r="V43" s="10">
        <v>7.5309462363865842</v>
      </c>
      <c r="W43" s="10">
        <v>13.882035394576405</v>
      </c>
      <c r="X43" s="10">
        <v>99.999999999999375</v>
      </c>
      <c r="Y43" s="38">
        <f t="shared" si="1"/>
        <v>36.819764164258579</v>
      </c>
    </row>
    <row r="44" spans="1:40" x14ac:dyDescent="0.2">
      <c r="A44" s="1" t="s">
        <v>38</v>
      </c>
      <c r="B44" s="1" t="s">
        <v>2</v>
      </c>
      <c r="C44" s="10">
        <v>27.385179911714577</v>
      </c>
      <c r="D44" s="18"/>
      <c r="E44" s="18"/>
      <c r="F44" s="10">
        <v>44.713869664109453</v>
      </c>
      <c r="G44" s="10">
        <v>2.4907035481389341</v>
      </c>
      <c r="H44" s="10">
        <v>2.0253811774572772</v>
      </c>
      <c r="I44" s="10">
        <v>18.075251693893374</v>
      </c>
      <c r="J44" s="10">
        <v>5.3096140046863809</v>
      </c>
      <c r="K44" s="10">
        <v>100</v>
      </c>
      <c r="L44" s="38">
        <f t="shared" si="0"/>
        <v>27.385179911714577</v>
      </c>
      <c r="N44" s="1" t="s">
        <v>25</v>
      </c>
      <c r="O44" s="1" t="s">
        <v>3</v>
      </c>
      <c r="P44" s="18"/>
      <c r="Q44" s="10">
        <v>27.745596285371892</v>
      </c>
      <c r="R44" s="10">
        <v>7.4808246958650528</v>
      </c>
      <c r="S44" s="10">
        <v>4.2548769687286123</v>
      </c>
      <c r="T44" s="10">
        <v>1.8047549796326785</v>
      </c>
      <c r="U44" s="10">
        <v>2.0177410577106216</v>
      </c>
      <c r="V44" s="42">
        <v>0</v>
      </c>
      <c r="W44" s="10">
        <v>56.69620601269115</v>
      </c>
      <c r="X44" s="10">
        <v>100</v>
      </c>
      <c r="Y44" s="38">
        <f t="shared" si="1"/>
        <v>35.226420981236942</v>
      </c>
    </row>
    <row r="45" spans="1:40" x14ac:dyDescent="0.2">
      <c r="A45" s="1" t="s">
        <v>62</v>
      </c>
      <c r="B45" s="1" t="s">
        <v>2</v>
      </c>
      <c r="C45" s="18"/>
      <c r="D45" s="10">
        <v>9.417118379421419</v>
      </c>
      <c r="E45" s="10">
        <v>6.6485608889915087</v>
      </c>
      <c r="F45" s="10">
        <v>15.462787645005077</v>
      </c>
      <c r="G45" s="10">
        <v>4.8129796770492277</v>
      </c>
      <c r="H45" s="10">
        <v>0.17792314162194942</v>
      </c>
      <c r="I45" s="10">
        <v>51.730416030097963</v>
      </c>
      <c r="J45" s="10">
        <v>11.750214237812855</v>
      </c>
      <c r="K45" s="10">
        <v>100.00000000000001</v>
      </c>
      <c r="L45" s="38">
        <f t="shared" si="0"/>
        <v>16.065679268412929</v>
      </c>
      <c r="N45" s="1" t="s">
        <v>60</v>
      </c>
      <c r="O45" s="1" t="s">
        <v>3</v>
      </c>
      <c r="P45" s="18"/>
      <c r="Q45" s="10">
        <v>10.947457197328182</v>
      </c>
      <c r="R45" s="10">
        <v>20.550968271637228</v>
      </c>
      <c r="S45" s="10">
        <v>16.12238908628057</v>
      </c>
      <c r="T45" s="10">
        <v>15.571101806072534</v>
      </c>
      <c r="U45" s="10">
        <v>8.0172869468658678</v>
      </c>
      <c r="V45" s="10">
        <v>3.9498934662854435</v>
      </c>
      <c r="W45" s="10">
        <v>24.84090322553017</v>
      </c>
      <c r="X45" s="10">
        <v>100</v>
      </c>
      <c r="Y45" s="38">
        <f t="shared" si="1"/>
        <v>31.498425468965408</v>
      </c>
    </row>
    <row r="46" spans="1:40" x14ac:dyDescent="0.2">
      <c r="A46" s="1" t="s">
        <v>46</v>
      </c>
      <c r="B46" s="1" t="s">
        <v>2</v>
      </c>
      <c r="C46" s="18"/>
      <c r="D46" s="10">
        <v>0</v>
      </c>
      <c r="E46" s="10">
        <v>0.57357846003134516</v>
      </c>
      <c r="F46" s="10">
        <v>10.82065761062432</v>
      </c>
      <c r="G46" s="10">
        <v>2.0671086725147938</v>
      </c>
      <c r="H46" s="10">
        <v>0</v>
      </c>
      <c r="I46" s="10">
        <v>34.522612088294863</v>
      </c>
      <c r="J46" s="10">
        <v>52.016043168534679</v>
      </c>
      <c r="K46" s="10">
        <v>100</v>
      </c>
      <c r="L46" s="38">
        <f t="shared" si="0"/>
        <v>0.57357846003134516</v>
      </c>
      <c r="N46" s="1" t="s">
        <v>62</v>
      </c>
      <c r="O46" s="1" t="s">
        <v>3</v>
      </c>
      <c r="P46" s="18"/>
      <c r="Q46" s="10">
        <v>11.971839308076429</v>
      </c>
      <c r="R46" s="10">
        <v>19.406587581704876</v>
      </c>
      <c r="S46" s="10">
        <v>8.2164682603450476</v>
      </c>
      <c r="T46" s="10">
        <v>21.226013845130545</v>
      </c>
      <c r="U46" s="10">
        <v>0.74799776841925825</v>
      </c>
      <c r="V46" s="10">
        <v>8.5961907713154382</v>
      </c>
      <c r="W46" s="10">
        <v>29.834902465008398</v>
      </c>
      <c r="X46" s="10">
        <v>100</v>
      </c>
      <c r="Y46" s="38">
        <f t="shared" si="1"/>
        <v>31.378426889781306</v>
      </c>
    </row>
    <row r="47" spans="1:40" x14ac:dyDescent="0.2">
      <c r="C47" s="10"/>
      <c r="D47" s="10"/>
      <c r="E47" s="10"/>
      <c r="F47" s="10"/>
      <c r="G47" s="10"/>
      <c r="H47" s="10"/>
      <c r="I47" s="10"/>
      <c r="J47" s="10"/>
      <c r="K47" s="10"/>
      <c r="L47" s="4"/>
      <c r="N47" s="1" t="s">
        <v>39</v>
      </c>
      <c r="O47" s="1" t="s">
        <v>3</v>
      </c>
      <c r="P47" s="18"/>
      <c r="Q47" s="10">
        <v>8.6593529844730295</v>
      </c>
      <c r="R47" s="10">
        <v>21.127895972801515</v>
      </c>
      <c r="S47" s="10">
        <v>4.2417020083418038</v>
      </c>
      <c r="T47" s="10">
        <v>7.1641372542147135</v>
      </c>
      <c r="U47" s="10">
        <v>5.2868809365251828</v>
      </c>
      <c r="V47" s="10">
        <v>7.9275174371736004</v>
      </c>
      <c r="W47" s="10">
        <v>45.592513406470154</v>
      </c>
      <c r="X47" s="10">
        <v>100</v>
      </c>
      <c r="Y47" s="38">
        <f t="shared" si="1"/>
        <v>29.787248957274542</v>
      </c>
    </row>
    <row r="48" spans="1:40" x14ac:dyDescent="0.2">
      <c r="C48" s="10"/>
      <c r="D48" s="10"/>
      <c r="E48" s="41" t="s">
        <v>155</v>
      </c>
      <c r="F48" s="41" t="s">
        <v>141</v>
      </c>
      <c r="G48" s="41" t="s">
        <v>139</v>
      </c>
      <c r="H48" s="41" t="s">
        <v>140</v>
      </c>
      <c r="I48" s="41" t="s">
        <v>142</v>
      </c>
      <c r="J48" s="41" t="s">
        <v>143</v>
      </c>
      <c r="K48" s="41" t="s">
        <v>144</v>
      </c>
      <c r="L48" s="4"/>
      <c r="N48" s="1" t="s">
        <v>38</v>
      </c>
      <c r="O48" s="1" t="s">
        <v>3</v>
      </c>
      <c r="P48" s="10">
        <v>29.490426470565509</v>
      </c>
      <c r="Q48" s="18"/>
      <c r="R48" s="18"/>
      <c r="S48" s="10">
        <v>34.276495830172031</v>
      </c>
      <c r="T48" s="10">
        <v>4.2328737276886779</v>
      </c>
      <c r="U48" s="10">
        <v>4.1455677131541577</v>
      </c>
      <c r="V48" s="10">
        <v>21.921535844140994</v>
      </c>
      <c r="W48" s="10">
        <v>5.933100414278627</v>
      </c>
      <c r="X48" s="10">
        <v>100</v>
      </c>
      <c r="Y48" s="38">
        <f t="shared" si="1"/>
        <v>29.490426470565509</v>
      </c>
    </row>
    <row r="49" spans="1:25" x14ac:dyDescent="0.2">
      <c r="A49" s="1" t="s">
        <v>125</v>
      </c>
      <c r="B49" s="1" t="s">
        <v>2</v>
      </c>
      <c r="C49" s="10"/>
      <c r="D49" s="10"/>
      <c r="E49" s="10">
        <f>AVERAGE(L7:L46)</f>
        <v>57.868826803338337</v>
      </c>
      <c r="F49" s="10">
        <f>AVERAGE(F7:F46)</f>
        <v>8.1337924298778521</v>
      </c>
      <c r="G49" s="10">
        <f t="shared" ref="G49:K49" si="4">AVERAGE(G7:G46)</f>
        <v>7.3940798850208154</v>
      </c>
      <c r="H49" s="10">
        <f t="shared" si="4"/>
        <v>2.7496778466954006</v>
      </c>
      <c r="I49" s="10">
        <f t="shared" si="4"/>
        <v>12.083063199330333</v>
      </c>
      <c r="J49" s="10">
        <f t="shared" si="4"/>
        <v>11.770559835737274</v>
      </c>
      <c r="K49" s="10">
        <f t="shared" si="4"/>
        <v>100.00000246484072</v>
      </c>
      <c r="L49" s="4"/>
      <c r="N49" s="1" t="s">
        <v>55</v>
      </c>
      <c r="O49" s="1" t="s">
        <v>3</v>
      </c>
      <c r="P49" s="10">
        <v>29.447031549330386</v>
      </c>
      <c r="Q49" s="18"/>
      <c r="R49" s="18"/>
      <c r="S49" s="10">
        <v>1.9971850263713931</v>
      </c>
      <c r="T49" s="10">
        <v>18.400334224280723</v>
      </c>
      <c r="U49" s="10">
        <v>1.1375277150679071</v>
      </c>
      <c r="V49" s="42">
        <v>0</v>
      </c>
      <c r="W49" s="10">
        <v>49.017921484949596</v>
      </c>
      <c r="X49" s="10">
        <v>100</v>
      </c>
      <c r="Y49" s="38">
        <f t="shared" si="1"/>
        <v>29.447031549330386</v>
      </c>
    </row>
    <row r="50" spans="1:25" ht="12.6" customHeight="1" x14ac:dyDescent="0.2">
      <c r="A50" s="8"/>
      <c r="B50" s="8"/>
      <c r="C50" s="8"/>
      <c r="D50" s="8"/>
      <c r="E50" s="8"/>
      <c r="F50" s="8"/>
      <c r="G50" s="8"/>
      <c r="H50" s="8"/>
      <c r="I50" s="8"/>
      <c r="J50" s="8"/>
      <c r="K50" s="8"/>
      <c r="L50" s="8"/>
      <c r="N50" s="1" t="s">
        <v>15</v>
      </c>
      <c r="O50" s="1" t="s">
        <v>3</v>
      </c>
      <c r="P50" s="10">
        <v>24.12446028373655</v>
      </c>
      <c r="Q50" s="18"/>
      <c r="R50" s="18"/>
      <c r="S50" s="10">
        <v>18.148173531629087</v>
      </c>
      <c r="T50" s="10">
        <v>14.2485093550819</v>
      </c>
      <c r="U50" s="10">
        <v>5.9762867521074634</v>
      </c>
      <c r="V50" s="10">
        <v>25.707627989856761</v>
      </c>
      <c r="W50" s="10">
        <v>11.79494208758824</v>
      </c>
      <c r="X50" s="10">
        <v>100</v>
      </c>
      <c r="Y50" s="38">
        <f t="shared" si="1"/>
        <v>24.12446028373655</v>
      </c>
    </row>
    <row r="51" spans="1:25" ht="12.6" customHeight="1" x14ac:dyDescent="0.2">
      <c r="A51" s="8"/>
      <c r="B51" s="8"/>
      <c r="C51" s="8"/>
      <c r="D51" s="8"/>
      <c r="E51" s="8"/>
      <c r="F51" s="8"/>
      <c r="G51" s="8"/>
      <c r="H51" s="8"/>
      <c r="I51" s="8"/>
      <c r="J51" s="8"/>
      <c r="K51" s="8"/>
      <c r="L51" s="8"/>
      <c r="N51" s="1" t="s">
        <v>24</v>
      </c>
      <c r="O51" s="1" t="s">
        <v>3</v>
      </c>
      <c r="P51" s="18"/>
      <c r="Q51" s="10">
        <v>13.507654253382102</v>
      </c>
      <c r="R51" s="10">
        <v>8.9002098506070002</v>
      </c>
      <c r="S51" s="10">
        <v>24.335643778374266</v>
      </c>
      <c r="T51" s="10">
        <v>8.0173960127855821</v>
      </c>
      <c r="U51" s="10">
        <v>2.9051480967923893</v>
      </c>
      <c r="V51" s="42">
        <v>0</v>
      </c>
      <c r="W51" s="10">
        <v>42.333948008058663</v>
      </c>
      <c r="X51" s="10">
        <v>100</v>
      </c>
      <c r="Y51" s="38">
        <f t="shared" si="1"/>
        <v>22.407864103989102</v>
      </c>
    </row>
    <row r="52" spans="1:25" x14ac:dyDescent="0.2">
      <c r="A52" s="8"/>
      <c r="B52" s="8"/>
      <c r="C52" s="8"/>
      <c r="D52" s="8"/>
      <c r="E52" s="8"/>
      <c r="F52" s="8"/>
      <c r="G52" s="8"/>
      <c r="H52" s="8"/>
      <c r="I52" s="8"/>
      <c r="J52" s="8"/>
      <c r="K52" s="8"/>
      <c r="L52" s="8"/>
      <c r="N52" s="1" t="s">
        <v>47</v>
      </c>
      <c r="O52" s="1" t="s">
        <v>3</v>
      </c>
      <c r="P52" s="18"/>
      <c r="Q52" s="10">
        <v>20.613074757585242</v>
      </c>
      <c r="R52" s="10">
        <v>0</v>
      </c>
      <c r="S52" s="10">
        <v>0</v>
      </c>
      <c r="T52" s="10">
        <v>58.66437284954646</v>
      </c>
      <c r="U52" s="10">
        <v>0</v>
      </c>
      <c r="V52" s="10">
        <v>0</v>
      </c>
      <c r="W52" s="10">
        <v>20.722552392868295</v>
      </c>
      <c r="X52" s="10">
        <v>100.00000000000003</v>
      </c>
      <c r="Y52" s="38">
        <f t="shared" si="1"/>
        <v>20.613074757585242</v>
      </c>
    </row>
    <row r="53" spans="1:25" x14ac:dyDescent="0.2">
      <c r="A53" s="8"/>
      <c r="B53" s="8"/>
      <c r="C53" s="8"/>
      <c r="D53" s="8"/>
      <c r="E53" s="8"/>
      <c r="F53" s="8"/>
      <c r="G53" s="8"/>
      <c r="H53" s="8"/>
      <c r="I53" s="8"/>
      <c r="J53" s="8"/>
      <c r="K53" s="8"/>
      <c r="L53" s="8"/>
      <c r="N53" s="1" t="s">
        <v>56</v>
      </c>
      <c r="O53" s="1" t="s">
        <v>3</v>
      </c>
      <c r="P53" s="18"/>
      <c r="Q53" s="10">
        <v>8.2814748865748786</v>
      </c>
      <c r="R53" s="10">
        <v>0.50848458393586837</v>
      </c>
      <c r="S53" s="10">
        <v>29.003490535867815</v>
      </c>
      <c r="T53" s="10">
        <v>0.28544785058424738</v>
      </c>
      <c r="U53" s="10">
        <v>1.1122743824128059</v>
      </c>
      <c r="V53" s="10">
        <v>59.920403031394024</v>
      </c>
      <c r="W53" s="10">
        <v>0.88842472923036553</v>
      </c>
      <c r="X53" s="10">
        <v>99.999999999998494</v>
      </c>
      <c r="Y53" s="38">
        <f t="shared" si="1"/>
        <v>8.7899594705107464</v>
      </c>
    </row>
    <row r="54" spans="1:25" x14ac:dyDescent="0.2">
      <c r="A54" s="8"/>
      <c r="B54" s="8"/>
      <c r="C54" s="8"/>
      <c r="D54" s="8"/>
      <c r="E54" s="8"/>
      <c r="F54" s="8"/>
      <c r="G54" s="8"/>
      <c r="H54" s="8"/>
      <c r="I54" s="8"/>
      <c r="J54" s="10"/>
      <c r="K54" s="10"/>
      <c r="L54" s="4"/>
      <c r="N54" s="7"/>
      <c r="O54" s="7"/>
      <c r="P54" s="40"/>
      <c r="Q54" s="40"/>
      <c r="R54" s="40"/>
      <c r="S54" s="40"/>
      <c r="T54" s="40"/>
      <c r="U54" s="40"/>
      <c r="V54" s="40"/>
      <c r="W54" s="40"/>
      <c r="X54" s="40"/>
      <c r="Y54" s="43"/>
    </row>
    <row r="55" spans="1:25" x14ac:dyDescent="0.2">
      <c r="A55" s="8"/>
      <c r="B55" s="8"/>
      <c r="C55" s="8"/>
      <c r="D55" s="8"/>
      <c r="E55" s="8"/>
      <c r="F55" s="8"/>
      <c r="G55" s="8"/>
      <c r="H55" s="8"/>
      <c r="I55" s="8"/>
      <c r="J55" s="10"/>
      <c r="K55" s="10"/>
      <c r="L55" s="4"/>
      <c r="P55" s="40"/>
      <c r="Q55" s="40"/>
      <c r="R55" s="41" t="s">
        <v>155</v>
      </c>
      <c r="S55" s="41" t="s">
        <v>141</v>
      </c>
      <c r="T55" s="41" t="s">
        <v>139</v>
      </c>
      <c r="U55" s="41" t="s">
        <v>140</v>
      </c>
      <c r="V55" s="41" t="s">
        <v>142</v>
      </c>
      <c r="W55" s="41" t="s">
        <v>143</v>
      </c>
      <c r="X55" s="41" t="s">
        <v>144</v>
      </c>
      <c r="Y55" s="43" t="s">
        <v>67</v>
      </c>
    </row>
    <row r="56" spans="1:25" x14ac:dyDescent="0.2">
      <c r="A56" s="8"/>
      <c r="B56" s="8"/>
      <c r="C56" s="8"/>
      <c r="D56" s="8"/>
      <c r="E56" s="8"/>
      <c r="F56" s="8"/>
      <c r="G56" s="8"/>
      <c r="H56" s="8"/>
      <c r="I56" s="8"/>
      <c r="J56" s="10"/>
      <c r="K56" s="10"/>
      <c r="L56" s="4"/>
      <c r="N56" s="7" t="s">
        <v>125</v>
      </c>
      <c r="O56" s="7" t="s">
        <v>156</v>
      </c>
      <c r="P56" s="40"/>
      <c r="Q56" s="40"/>
      <c r="R56" s="40">
        <f>AVERAGE(Y7:Y53)</f>
        <v>50.914640749737984</v>
      </c>
      <c r="S56" s="40">
        <f>AVERAGE(S7:S53)</f>
        <v>8.7161380199205087</v>
      </c>
      <c r="T56" s="40">
        <f t="shared" ref="T56:X56" si="5">AVERAGE(T7:T53)</f>
        <v>14.306312586601058</v>
      </c>
      <c r="U56" s="40">
        <f t="shared" si="5"/>
        <v>3.6746147897747963</v>
      </c>
      <c r="V56" s="40">
        <f t="shared" si="5"/>
        <v>10.44440510524476</v>
      </c>
      <c r="W56" s="40">
        <f t="shared" si="5"/>
        <v>11.9438887487209</v>
      </c>
      <c r="X56" s="40">
        <f t="shared" si="5"/>
        <v>99.999999819541046</v>
      </c>
      <c r="Y56" s="43"/>
    </row>
    <row r="57" spans="1:25" x14ac:dyDescent="0.2">
      <c r="A57" s="8"/>
      <c r="B57" s="8"/>
      <c r="C57" s="8"/>
      <c r="D57" s="8"/>
      <c r="E57" s="8" t="s">
        <v>155</v>
      </c>
      <c r="F57" s="8" t="s">
        <v>141</v>
      </c>
      <c r="G57" s="8" t="s">
        <v>139</v>
      </c>
      <c r="H57" s="8" t="s">
        <v>140</v>
      </c>
      <c r="I57" s="8" t="s">
        <v>142</v>
      </c>
      <c r="J57" s="10" t="s">
        <v>143</v>
      </c>
      <c r="K57" s="10" t="s">
        <v>144</v>
      </c>
      <c r="L57" s="4"/>
      <c r="Y57" s="38"/>
    </row>
    <row r="58" spans="1:25" ht="12.95" customHeight="1" x14ac:dyDescent="0.2">
      <c r="C58" s="8" t="s">
        <v>125</v>
      </c>
      <c r="D58" s="44" t="s">
        <v>2</v>
      </c>
      <c r="E58" s="10">
        <v>57.868826803338337</v>
      </c>
      <c r="F58" s="10">
        <v>8.1337924298778521</v>
      </c>
      <c r="G58" s="10">
        <v>7.3940798850208154</v>
      </c>
      <c r="H58" s="10">
        <v>2.7496778466954006</v>
      </c>
      <c r="I58" s="10">
        <v>12.083063199330333</v>
      </c>
      <c r="J58" s="10">
        <v>11.770559835737274</v>
      </c>
      <c r="K58" s="10">
        <v>100.00000246484072</v>
      </c>
      <c r="L58" s="4"/>
      <c r="Y58" s="38"/>
    </row>
    <row r="59" spans="1:25" x14ac:dyDescent="0.2">
      <c r="A59" s="8"/>
      <c r="B59" s="8"/>
      <c r="C59" s="7" t="s">
        <v>125</v>
      </c>
      <c r="D59" s="7" t="s">
        <v>156</v>
      </c>
      <c r="E59" s="10">
        <v>50.914640749737984</v>
      </c>
      <c r="F59" s="10">
        <v>8.7161380199205087</v>
      </c>
      <c r="G59" s="10">
        <v>14.306312586601058</v>
      </c>
      <c r="H59" s="10">
        <v>3.6746147897747963</v>
      </c>
      <c r="I59" s="10">
        <v>10.44440510524476</v>
      </c>
      <c r="J59" s="10">
        <v>11.9438887487209</v>
      </c>
      <c r="K59" s="10">
        <v>99.999999819541046</v>
      </c>
      <c r="L59" s="4"/>
      <c r="Y59" s="38"/>
    </row>
    <row r="60" spans="1:25" x14ac:dyDescent="0.2">
      <c r="A60" s="8"/>
      <c r="B60" s="8"/>
      <c r="C60" s="8" t="s">
        <v>125</v>
      </c>
      <c r="D60" s="8" t="s">
        <v>4</v>
      </c>
      <c r="E60" s="10">
        <v>64.187974171654176</v>
      </c>
      <c r="F60" s="10">
        <v>5.1647870132961318</v>
      </c>
      <c r="G60" s="10">
        <v>7.6497765581796449</v>
      </c>
      <c r="H60" s="10">
        <v>3.7694920591508301</v>
      </c>
      <c r="I60" s="10">
        <v>10.134895117970618</v>
      </c>
      <c r="J60" s="10">
        <v>9.0930750797485977</v>
      </c>
      <c r="K60" s="10">
        <v>99.999999988488582</v>
      </c>
      <c r="L60" s="4"/>
      <c r="Y60" s="38"/>
    </row>
    <row r="61" spans="1:25" x14ac:dyDescent="0.2">
      <c r="A61" s="8"/>
      <c r="B61" s="8"/>
      <c r="C61" s="8"/>
      <c r="D61" s="8"/>
      <c r="E61" s="8"/>
      <c r="F61" s="8"/>
      <c r="G61" s="8"/>
      <c r="H61" s="8"/>
      <c r="I61" s="8"/>
      <c r="J61" s="10"/>
      <c r="K61" s="10"/>
      <c r="L61" s="4"/>
      <c r="Y61" s="38"/>
    </row>
    <row r="62" spans="1:25" x14ac:dyDescent="0.2">
      <c r="A62" s="8"/>
      <c r="B62" s="8"/>
      <c r="C62" s="8"/>
      <c r="D62" s="8"/>
      <c r="E62" s="8"/>
      <c r="F62" s="8"/>
      <c r="G62" s="8"/>
      <c r="H62" s="8"/>
      <c r="I62" s="8"/>
      <c r="J62" s="10"/>
      <c r="K62" s="10"/>
      <c r="L62" s="4"/>
      <c r="Y62" s="38"/>
    </row>
    <row r="63" spans="1:25" x14ac:dyDescent="0.2">
      <c r="A63" s="8"/>
      <c r="B63" s="8"/>
      <c r="C63" s="8"/>
      <c r="D63" s="8"/>
      <c r="E63" s="8"/>
      <c r="F63" s="8"/>
      <c r="G63" s="8"/>
      <c r="H63" s="8"/>
      <c r="I63" s="8"/>
      <c r="J63" s="10"/>
      <c r="K63" s="10"/>
      <c r="L63" s="4"/>
      <c r="Y63" s="38"/>
    </row>
    <row r="64" spans="1:25" x14ac:dyDescent="0.2">
      <c r="A64" s="8"/>
      <c r="B64" s="8"/>
      <c r="C64" s="8"/>
      <c r="D64" s="8"/>
      <c r="E64" s="8"/>
      <c r="F64" s="8"/>
      <c r="G64" s="8"/>
      <c r="H64" s="8"/>
      <c r="I64" s="8"/>
      <c r="J64" s="10"/>
      <c r="K64" s="10"/>
      <c r="L64" s="4"/>
      <c r="N64" s="8"/>
      <c r="O64" s="8"/>
      <c r="P64" s="8"/>
      <c r="Q64" s="8"/>
      <c r="R64" s="8"/>
      <c r="S64" s="8"/>
      <c r="T64" s="8"/>
      <c r="U64" s="8"/>
      <c r="V64" s="8"/>
      <c r="W64" s="8"/>
      <c r="X64" s="8"/>
      <c r="Y64" s="38"/>
    </row>
    <row r="65" spans="1:25" x14ac:dyDescent="0.2">
      <c r="A65" s="8"/>
      <c r="B65" s="8"/>
      <c r="C65" s="8"/>
      <c r="D65" s="8"/>
      <c r="E65" s="8"/>
      <c r="F65" s="8"/>
      <c r="G65" s="8"/>
      <c r="H65" s="8"/>
      <c r="I65" s="8"/>
      <c r="J65" s="10"/>
      <c r="K65" s="10"/>
      <c r="L65" s="4"/>
      <c r="N65" s="8"/>
      <c r="O65" s="8"/>
      <c r="P65" s="8"/>
      <c r="Q65" s="8"/>
      <c r="R65" s="8"/>
      <c r="S65" s="8"/>
      <c r="T65" s="8"/>
      <c r="U65" s="8"/>
      <c r="V65" s="8"/>
      <c r="W65" s="8"/>
      <c r="X65" s="8"/>
      <c r="Y65" s="38"/>
    </row>
    <row r="66" spans="1:25" x14ac:dyDescent="0.2">
      <c r="A66" s="8"/>
      <c r="B66" s="8"/>
      <c r="C66" s="8"/>
      <c r="D66" s="8"/>
      <c r="E66" s="8"/>
      <c r="F66" s="8"/>
      <c r="G66" s="8"/>
      <c r="H66" s="8"/>
      <c r="I66" s="8"/>
      <c r="J66" s="10"/>
      <c r="K66" s="10"/>
      <c r="L66" s="4"/>
      <c r="N66" s="8"/>
      <c r="O66" s="8"/>
      <c r="P66" s="8"/>
      <c r="Q66" s="8"/>
      <c r="R66" s="8"/>
      <c r="S66" s="8"/>
      <c r="T66" s="8"/>
      <c r="U66" s="8"/>
      <c r="V66" s="8"/>
      <c r="W66" s="8"/>
      <c r="X66" s="8"/>
      <c r="Y66" s="38"/>
    </row>
    <row r="67" spans="1:25" x14ac:dyDescent="0.2">
      <c r="A67" s="8"/>
      <c r="B67" s="8"/>
      <c r="C67" s="8"/>
      <c r="D67" s="8"/>
      <c r="E67" s="8"/>
      <c r="F67" s="8"/>
      <c r="G67" s="8"/>
      <c r="H67" s="8"/>
      <c r="I67" s="8"/>
      <c r="J67" s="10"/>
      <c r="K67" s="10"/>
      <c r="L67" s="4"/>
      <c r="N67" s="8"/>
      <c r="O67" s="8"/>
      <c r="P67" s="8"/>
      <c r="Q67" s="8"/>
      <c r="R67" s="8"/>
      <c r="S67" s="8"/>
      <c r="T67" s="8"/>
      <c r="U67" s="8"/>
      <c r="V67" s="8"/>
      <c r="W67" s="8"/>
      <c r="X67" s="8"/>
      <c r="Y67" s="38"/>
    </row>
    <row r="68" spans="1:25" x14ac:dyDescent="0.2">
      <c r="A68" s="8"/>
      <c r="B68" s="8"/>
      <c r="C68" s="8"/>
      <c r="D68" s="8"/>
      <c r="E68" s="8"/>
      <c r="F68" s="8"/>
      <c r="G68" s="8"/>
      <c r="H68" s="8"/>
      <c r="I68" s="8"/>
      <c r="J68" s="10"/>
      <c r="K68" s="10"/>
      <c r="L68" s="4"/>
      <c r="N68" s="8"/>
      <c r="O68" s="8"/>
      <c r="P68" s="8"/>
      <c r="Q68" s="8"/>
      <c r="R68" s="8"/>
      <c r="S68" s="8"/>
      <c r="T68" s="8"/>
      <c r="U68" s="8"/>
      <c r="V68" s="8"/>
      <c r="W68" s="8"/>
      <c r="X68" s="8"/>
      <c r="Y68" s="38"/>
    </row>
    <row r="69" spans="1:25" x14ac:dyDescent="0.2">
      <c r="A69" s="8"/>
      <c r="B69" s="8"/>
      <c r="C69" s="8"/>
      <c r="D69" s="8"/>
      <c r="E69" s="8"/>
      <c r="F69" s="8"/>
      <c r="G69" s="8"/>
      <c r="H69" s="8"/>
      <c r="I69" s="8"/>
      <c r="J69" s="10"/>
      <c r="K69" s="10"/>
      <c r="L69" s="4"/>
      <c r="N69" s="8"/>
      <c r="O69" s="8"/>
      <c r="P69" s="8"/>
      <c r="Q69" s="8"/>
      <c r="R69" s="8"/>
      <c r="S69" s="8"/>
      <c r="T69" s="8"/>
      <c r="U69" s="8"/>
      <c r="V69" s="8"/>
      <c r="W69" s="8"/>
      <c r="X69" s="8"/>
      <c r="Y69" s="38"/>
    </row>
    <row r="70" spans="1:25" x14ac:dyDescent="0.2">
      <c r="A70" s="8"/>
      <c r="B70" s="8"/>
      <c r="C70" s="8"/>
      <c r="D70" s="8"/>
      <c r="E70" s="8"/>
      <c r="F70" s="8"/>
      <c r="G70" s="8"/>
      <c r="H70" s="8"/>
      <c r="I70" s="8"/>
      <c r="J70" s="10"/>
      <c r="K70" s="10"/>
      <c r="L70" s="4"/>
      <c r="N70" s="8"/>
      <c r="O70" s="8"/>
      <c r="P70" s="8"/>
      <c r="Q70" s="8"/>
      <c r="R70" s="8"/>
      <c r="S70" s="8"/>
      <c r="T70" s="8"/>
      <c r="U70" s="8"/>
      <c r="V70" s="8"/>
      <c r="W70" s="8"/>
      <c r="X70" s="8"/>
      <c r="Y70" s="38"/>
    </row>
    <row r="71" spans="1:25" ht="12.6" customHeight="1" x14ac:dyDescent="0.2">
      <c r="A71" s="8"/>
      <c r="B71" s="8"/>
      <c r="C71" s="8"/>
      <c r="D71" s="8"/>
      <c r="E71" s="8"/>
      <c r="F71" s="8"/>
      <c r="G71" s="8"/>
      <c r="H71" s="8"/>
      <c r="I71" s="8"/>
      <c r="J71" s="10"/>
      <c r="K71" s="10"/>
      <c r="L71" s="4"/>
      <c r="N71" s="8"/>
      <c r="O71" s="8"/>
      <c r="P71" s="8"/>
      <c r="Q71" s="8"/>
      <c r="R71" s="8"/>
      <c r="S71" s="8"/>
      <c r="T71" s="8"/>
      <c r="U71" s="8"/>
      <c r="V71" s="8"/>
      <c r="W71" s="8"/>
      <c r="X71" s="8"/>
      <c r="Y71" s="38"/>
    </row>
    <row r="72" spans="1:25" x14ac:dyDescent="0.2">
      <c r="A72" s="8"/>
      <c r="B72" s="8"/>
      <c r="C72" s="8"/>
      <c r="D72" s="8"/>
      <c r="E72" s="8"/>
      <c r="F72" s="8"/>
      <c r="G72" s="8"/>
      <c r="H72" s="8"/>
      <c r="I72" s="8"/>
      <c r="J72" s="10"/>
      <c r="K72" s="10"/>
      <c r="L72" s="4"/>
      <c r="N72" s="8"/>
      <c r="O72" s="8"/>
      <c r="P72" s="8"/>
      <c r="Q72" s="8"/>
      <c r="R72" s="8"/>
      <c r="S72" s="8"/>
      <c r="T72" s="8"/>
      <c r="U72" s="8"/>
      <c r="V72" s="8"/>
      <c r="W72" s="8"/>
      <c r="X72" s="8"/>
      <c r="Y72" s="38"/>
    </row>
    <row r="73" spans="1:25" x14ac:dyDescent="0.2">
      <c r="A73" s="8"/>
      <c r="B73" s="8"/>
      <c r="C73" s="8"/>
      <c r="D73" s="8"/>
      <c r="E73" s="8"/>
      <c r="F73" s="8"/>
      <c r="G73" s="8"/>
      <c r="H73" s="8"/>
      <c r="I73" s="8"/>
      <c r="J73" s="10"/>
      <c r="K73" s="10"/>
      <c r="L73" s="4"/>
      <c r="N73" s="8"/>
      <c r="O73" s="8"/>
      <c r="P73" s="8"/>
      <c r="Q73" s="8"/>
      <c r="R73" s="8"/>
      <c r="S73" s="8"/>
      <c r="T73" s="8"/>
      <c r="U73" s="8"/>
      <c r="V73" s="8"/>
      <c r="W73" s="8"/>
      <c r="X73" s="8"/>
      <c r="Y73" s="38"/>
    </row>
    <row r="74" spans="1:25" x14ac:dyDescent="0.2">
      <c r="A74" s="8"/>
      <c r="B74" s="8"/>
      <c r="C74" s="8"/>
      <c r="D74" s="8"/>
      <c r="E74" s="8"/>
      <c r="F74" s="8"/>
      <c r="G74" s="8"/>
      <c r="H74" s="8"/>
      <c r="I74" s="8"/>
      <c r="J74" s="10"/>
      <c r="K74" s="10"/>
      <c r="L74" s="4"/>
      <c r="N74" s="8"/>
      <c r="O74" s="8"/>
      <c r="P74" s="8"/>
      <c r="Q74" s="8"/>
      <c r="R74" s="8"/>
      <c r="S74" s="8"/>
      <c r="T74" s="8"/>
      <c r="U74" s="8"/>
      <c r="V74" s="8"/>
      <c r="W74" s="8"/>
      <c r="X74" s="8"/>
      <c r="Y74" s="38"/>
    </row>
    <row r="75" spans="1:25" x14ac:dyDescent="0.2">
      <c r="A75" s="8"/>
      <c r="B75" s="8"/>
      <c r="C75" s="8"/>
      <c r="D75" s="8"/>
      <c r="E75" s="8"/>
      <c r="F75" s="8"/>
      <c r="G75" s="8"/>
      <c r="H75" s="8"/>
      <c r="I75" s="8"/>
      <c r="J75" s="10"/>
      <c r="K75" s="10"/>
      <c r="L75" s="4"/>
      <c r="N75" s="8"/>
      <c r="O75" s="8"/>
      <c r="P75" s="8"/>
      <c r="Q75" s="8"/>
      <c r="R75" s="8"/>
      <c r="S75" s="8"/>
      <c r="T75" s="8"/>
      <c r="U75" s="8"/>
      <c r="V75" s="8"/>
      <c r="W75" s="8"/>
      <c r="X75" s="8"/>
      <c r="Y75" s="38"/>
    </row>
    <row r="76" spans="1:25" x14ac:dyDescent="0.2">
      <c r="A76" s="8"/>
      <c r="B76" s="8"/>
      <c r="C76" s="8"/>
      <c r="D76" s="8"/>
      <c r="E76" s="8"/>
      <c r="F76" s="8"/>
      <c r="G76" s="8"/>
      <c r="H76" s="8"/>
      <c r="I76" s="8"/>
      <c r="J76" s="10"/>
      <c r="K76" s="10"/>
      <c r="L76" s="4"/>
      <c r="N76" s="8"/>
      <c r="O76" s="8"/>
      <c r="P76" s="8"/>
      <c r="Q76" s="8"/>
      <c r="R76" s="8"/>
      <c r="S76" s="8"/>
      <c r="T76" s="8"/>
      <c r="U76" s="8"/>
      <c r="V76" s="8"/>
      <c r="W76" s="8"/>
      <c r="X76" s="8"/>
      <c r="Y76" s="38"/>
    </row>
    <row r="77" spans="1:25" x14ac:dyDescent="0.2">
      <c r="A77" s="8"/>
      <c r="B77" s="8"/>
      <c r="C77" s="8"/>
      <c r="D77" s="8"/>
      <c r="E77" s="8"/>
      <c r="F77" s="8"/>
      <c r="G77" s="8"/>
      <c r="H77" s="8"/>
      <c r="I77" s="8"/>
      <c r="J77" s="10"/>
      <c r="K77" s="10"/>
      <c r="L77" s="4"/>
      <c r="N77" s="8"/>
      <c r="O77" s="8"/>
      <c r="P77" s="8"/>
      <c r="Q77" s="8"/>
      <c r="R77" s="8"/>
      <c r="S77" s="8"/>
      <c r="T77" s="8"/>
      <c r="U77" s="8"/>
      <c r="V77" s="8"/>
      <c r="W77" s="8"/>
      <c r="X77" s="8"/>
      <c r="Y77" s="38"/>
    </row>
    <row r="78" spans="1:25" x14ac:dyDescent="0.2">
      <c r="A78" s="8"/>
      <c r="B78" s="8"/>
      <c r="C78" s="8"/>
      <c r="D78" s="8"/>
      <c r="E78" s="8"/>
      <c r="F78" s="8"/>
      <c r="G78" s="8"/>
      <c r="H78" s="8"/>
      <c r="I78" s="8"/>
      <c r="J78" s="10"/>
      <c r="K78" s="10"/>
      <c r="L78" s="4"/>
      <c r="N78" s="8"/>
      <c r="O78" s="8"/>
      <c r="P78" s="8"/>
      <c r="Q78" s="8"/>
      <c r="R78" s="8"/>
      <c r="S78" s="8"/>
      <c r="T78" s="8"/>
      <c r="U78" s="8"/>
      <c r="V78" s="8"/>
      <c r="W78" s="8"/>
      <c r="X78" s="8"/>
      <c r="Y78" s="38"/>
    </row>
    <row r="79" spans="1:25" x14ac:dyDescent="0.2">
      <c r="A79" s="8"/>
      <c r="B79" s="8"/>
      <c r="C79" s="8"/>
      <c r="D79" s="8"/>
      <c r="E79" s="8"/>
      <c r="F79" s="8"/>
      <c r="G79" s="8"/>
      <c r="H79" s="8"/>
      <c r="I79" s="8"/>
      <c r="J79" s="10"/>
      <c r="K79" s="10"/>
      <c r="L79" s="4"/>
      <c r="N79" s="8"/>
      <c r="O79" s="8"/>
      <c r="P79" s="8"/>
      <c r="Q79" s="8"/>
      <c r="R79" s="8"/>
      <c r="S79" s="8"/>
      <c r="T79" s="8"/>
      <c r="U79" s="8"/>
      <c r="V79" s="8"/>
      <c r="W79" s="8"/>
      <c r="X79" s="8"/>
      <c r="Y79" s="38"/>
    </row>
    <row r="80" spans="1:25" x14ac:dyDescent="0.2">
      <c r="A80" s="8"/>
      <c r="B80" s="8"/>
      <c r="C80" s="8"/>
      <c r="D80" s="8"/>
      <c r="E80" s="8"/>
      <c r="F80" s="8"/>
      <c r="G80" s="8"/>
      <c r="H80" s="8"/>
      <c r="I80" s="8"/>
      <c r="J80" s="10"/>
      <c r="K80" s="10"/>
      <c r="L80" s="4"/>
      <c r="N80" s="8"/>
      <c r="O80" s="8"/>
      <c r="P80" s="8"/>
      <c r="Q80" s="8"/>
      <c r="R80" s="8"/>
      <c r="S80" s="8"/>
      <c r="T80" s="8"/>
      <c r="U80" s="8"/>
      <c r="V80" s="8"/>
      <c r="W80" s="8"/>
      <c r="X80" s="8"/>
      <c r="Y80" s="38"/>
    </row>
    <row r="81" spans="1:25" x14ac:dyDescent="0.2">
      <c r="A81" s="8"/>
      <c r="B81" s="8"/>
      <c r="C81" s="8"/>
      <c r="D81" s="8"/>
      <c r="E81" s="8"/>
      <c r="F81" s="8"/>
      <c r="G81" s="8"/>
      <c r="H81" s="8"/>
      <c r="I81" s="8"/>
      <c r="J81" s="10"/>
      <c r="K81" s="10"/>
      <c r="L81" s="4"/>
      <c r="N81" s="8"/>
      <c r="O81" s="8"/>
      <c r="P81" s="8"/>
      <c r="Q81" s="8"/>
      <c r="R81" s="8"/>
      <c r="S81" s="8"/>
      <c r="T81" s="8"/>
      <c r="U81" s="8"/>
      <c r="V81" s="8"/>
      <c r="W81" s="8"/>
      <c r="X81" s="8"/>
      <c r="Y81" s="38"/>
    </row>
    <row r="82" spans="1:25" x14ac:dyDescent="0.2">
      <c r="A82" s="8"/>
      <c r="B82" s="8"/>
      <c r="C82" s="8"/>
      <c r="D82" s="8"/>
      <c r="E82" s="8"/>
      <c r="F82" s="8"/>
      <c r="G82" s="8"/>
      <c r="H82" s="8"/>
      <c r="I82" s="8"/>
      <c r="J82" s="10"/>
      <c r="K82" s="10"/>
      <c r="L82" s="4"/>
      <c r="N82" s="8"/>
      <c r="O82" s="8"/>
      <c r="P82" s="8"/>
      <c r="Q82" s="8"/>
      <c r="R82" s="8"/>
      <c r="S82" s="8"/>
      <c r="T82" s="8"/>
      <c r="U82" s="8"/>
      <c r="V82" s="8"/>
      <c r="W82" s="8"/>
      <c r="X82" s="8"/>
      <c r="Y82" s="38"/>
    </row>
    <row r="83" spans="1:25" x14ac:dyDescent="0.2">
      <c r="A83" s="8"/>
      <c r="B83" s="8"/>
      <c r="C83" s="8"/>
      <c r="D83" s="8"/>
      <c r="E83" s="8"/>
      <c r="F83" s="8"/>
      <c r="G83" s="8"/>
      <c r="H83" s="8"/>
      <c r="I83" s="8"/>
      <c r="J83" s="10"/>
      <c r="K83" s="10"/>
      <c r="L83" s="4"/>
      <c r="N83" s="8"/>
      <c r="O83" s="8"/>
      <c r="P83" s="8"/>
      <c r="Q83" s="8"/>
      <c r="R83" s="8"/>
      <c r="S83" s="8"/>
      <c r="T83" s="8"/>
      <c r="U83" s="8"/>
      <c r="V83" s="8"/>
      <c r="W83" s="8"/>
      <c r="X83" s="8"/>
      <c r="Y83" s="38"/>
    </row>
    <row r="84" spans="1:25" x14ac:dyDescent="0.2">
      <c r="A84" s="8"/>
      <c r="B84" s="8"/>
      <c r="C84" s="8"/>
      <c r="D84" s="8"/>
      <c r="E84" s="8"/>
      <c r="F84" s="8"/>
      <c r="G84" s="8"/>
      <c r="H84" s="8"/>
      <c r="I84" s="8"/>
      <c r="J84" s="10"/>
      <c r="K84" s="10"/>
      <c r="L84" s="4"/>
      <c r="N84" s="8"/>
      <c r="O84" s="8"/>
      <c r="P84" s="8"/>
      <c r="Q84" s="8"/>
      <c r="R84" s="8"/>
      <c r="S84" s="8"/>
      <c r="T84" s="8"/>
      <c r="U84" s="8"/>
      <c r="V84" s="8"/>
      <c r="W84" s="8"/>
      <c r="X84" s="8"/>
      <c r="Y84" s="38"/>
    </row>
    <row r="85" spans="1:25" x14ac:dyDescent="0.2">
      <c r="A85" s="8"/>
      <c r="B85" s="8"/>
      <c r="C85" s="8"/>
      <c r="D85" s="8"/>
      <c r="E85" s="8"/>
      <c r="F85" s="8"/>
      <c r="G85" s="8"/>
      <c r="H85" s="8"/>
      <c r="I85" s="8"/>
      <c r="J85" s="10"/>
      <c r="K85" s="10"/>
      <c r="L85" s="4"/>
      <c r="N85" s="8"/>
      <c r="O85" s="8"/>
      <c r="P85" s="8"/>
      <c r="Q85" s="8"/>
      <c r="R85" s="8"/>
      <c r="S85" s="8"/>
      <c r="T85" s="8"/>
      <c r="U85" s="8"/>
      <c r="V85" s="8"/>
      <c r="W85" s="8"/>
      <c r="X85" s="8"/>
      <c r="Y85" s="38"/>
    </row>
    <row r="86" spans="1:25" ht="12.6" customHeight="1" x14ac:dyDescent="0.2">
      <c r="A86" s="10"/>
      <c r="B86" s="10"/>
      <c r="C86" s="10"/>
      <c r="D86" s="10"/>
      <c r="E86" s="10"/>
      <c r="F86" s="10"/>
      <c r="G86" s="10"/>
      <c r="H86" s="10"/>
      <c r="I86" s="10"/>
      <c r="J86" s="10"/>
      <c r="K86" s="10"/>
      <c r="L86" s="4"/>
      <c r="N86" s="8"/>
      <c r="O86" s="8"/>
      <c r="P86" s="8"/>
      <c r="Q86" s="8"/>
      <c r="R86" s="8"/>
      <c r="S86" s="8"/>
      <c r="T86" s="8"/>
      <c r="U86" s="8"/>
      <c r="V86" s="8"/>
      <c r="W86" s="8"/>
      <c r="X86" s="8"/>
      <c r="Y86" s="38"/>
    </row>
    <row r="87" spans="1:25" x14ac:dyDescent="0.2">
      <c r="A87" s="10"/>
      <c r="B87" s="10"/>
      <c r="C87" s="10"/>
      <c r="D87" s="10"/>
      <c r="E87" s="10"/>
      <c r="F87" s="10"/>
      <c r="G87" s="10"/>
      <c r="H87" s="10"/>
      <c r="I87" s="10"/>
      <c r="J87" s="10"/>
      <c r="K87" s="10"/>
      <c r="L87" s="4"/>
      <c r="N87" s="8"/>
      <c r="O87" s="8"/>
      <c r="P87" s="8"/>
      <c r="Q87" s="8"/>
      <c r="R87" s="8"/>
      <c r="S87" s="8"/>
      <c r="T87" s="8"/>
      <c r="U87" s="8"/>
      <c r="V87" s="8"/>
      <c r="W87" s="8"/>
      <c r="X87" s="8"/>
      <c r="Y87" s="38"/>
    </row>
    <row r="88" spans="1:25" x14ac:dyDescent="0.2">
      <c r="A88" s="10"/>
      <c r="B88" s="10"/>
      <c r="C88" s="10"/>
      <c r="D88" s="10"/>
      <c r="E88" s="10"/>
      <c r="F88" s="10"/>
      <c r="G88" s="10"/>
      <c r="H88" s="10"/>
      <c r="I88" s="10"/>
      <c r="J88" s="10"/>
      <c r="K88" s="10"/>
      <c r="L88" s="4"/>
      <c r="N88" s="8"/>
      <c r="O88" s="8"/>
      <c r="P88" s="8"/>
      <c r="Q88" s="8"/>
      <c r="R88" s="8"/>
      <c r="S88" s="8"/>
      <c r="T88" s="8"/>
      <c r="U88" s="8"/>
      <c r="V88" s="8"/>
      <c r="W88" s="8"/>
      <c r="X88" s="8"/>
      <c r="Y88" s="38"/>
    </row>
    <row r="89" spans="1:25" x14ac:dyDescent="0.2">
      <c r="A89" s="10"/>
      <c r="B89" s="10"/>
      <c r="C89" s="10"/>
      <c r="D89" s="10"/>
      <c r="E89" s="10"/>
      <c r="F89" s="10"/>
      <c r="G89" s="10"/>
      <c r="H89" s="10"/>
      <c r="I89" s="10"/>
      <c r="J89" s="10"/>
      <c r="K89" s="10"/>
      <c r="L89" s="4"/>
      <c r="N89" s="8"/>
      <c r="O89" s="8"/>
      <c r="P89" s="8"/>
      <c r="Q89" s="8"/>
      <c r="R89" s="8"/>
      <c r="S89" s="8"/>
      <c r="T89" s="8"/>
      <c r="U89" s="8"/>
      <c r="V89" s="8"/>
      <c r="W89" s="8"/>
      <c r="X89" s="8"/>
      <c r="Y89" s="38"/>
    </row>
    <row r="90" spans="1:25" x14ac:dyDescent="0.2">
      <c r="A90" s="10"/>
      <c r="B90" s="10"/>
      <c r="C90" s="10"/>
      <c r="D90" s="10"/>
      <c r="E90" s="10"/>
      <c r="F90" s="10"/>
      <c r="G90" s="10"/>
      <c r="H90" s="10"/>
      <c r="I90" s="10"/>
      <c r="J90" s="10"/>
      <c r="K90" s="10"/>
      <c r="L90" s="4"/>
      <c r="N90" s="8"/>
      <c r="O90" s="8"/>
      <c r="P90" s="8"/>
      <c r="Q90" s="8"/>
      <c r="R90" s="8"/>
      <c r="S90" s="8"/>
      <c r="T90" s="8"/>
      <c r="U90" s="8"/>
      <c r="V90" s="8"/>
      <c r="W90" s="8"/>
      <c r="X90" s="8"/>
      <c r="Y90" s="38"/>
    </row>
    <row r="91" spans="1:25" x14ac:dyDescent="0.2">
      <c r="A91" s="10"/>
      <c r="B91" s="10"/>
      <c r="C91" s="10"/>
      <c r="D91" s="10"/>
      <c r="E91" s="10"/>
      <c r="F91" s="10"/>
      <c r="G91" s="10"/>
      <c r="H91" s="10"/>
      <c r="I91" s="10"/>
      <c r="J91" s="10"/>
      <c r="K91" s="10"/>
      <c r="L91" s="4"/>
      <c r="N91" s="8"/>
      <c r="O91" s="8"/>
      <c r="P91" s="8"/>
      <c r="Q91" s="8"/>
      <c r="R91" s="8"/>
      <c r="S91" s="8"/>
      <c r="T91" s="8"/>
      <c r="U91" s="8"/>
      <c r="V91" s="8"/>
      <c r="W91" s="8"/>
      <c r="X91" s="8"/>
      <c r="Y91" s="38"/>
    </row>
    <row r="92" spans="1:25" x14ac:dyDescent="0.2">
      <c r="A92" s="10"/>
      <c r="B92" s="10"/>
      <c r="C92" s="10"/>
      <c r="D92" s="10"/>
      <c r="E92" s="10"/>
      <c r="F92" s="10"/>
      <c r="G92" s="10"/>
      <c r="H92" s="10"/>
      <c r="I92" s="10"/>
      <c r="J92" s="10"/>
      <c r="K92" s="10"/>
      <c r="L92" s="4"/>
      <c r="N92" s="8"/>
      <c r="O92" s="8"/>
      <c r="P92" s="8"/>
      <c r="Q92" s="8"/>
      <c r="R92" s="8"/>
      <c r="S92" s="8"/>
      <c r="T92" s="8"/>
      <c r="U92" s="8"/>
      <c r="V92" s="8"/>
      <c r="W92" s="8"/>
      <c r="X92" s="8"/>
      <c r="Y92" s="38"/>
    </row>
    <row r="93" spans="1:25" x14ac:dyDescent="0.2">
      <c r="A93" s="10"/>
      <c r="B93" s="10"/>
      <c r="C93" s="10"/>
      <c r="D93" s="10"/>
      <c r="E93" s="10"/>
      <c r="F93" s="10"/>
      <c r="G93" s="10"/>
      <c r="H93" s="10"/>
      <c r="I93" s="10"/>
      <c r="J93" s="10"/>
      <c r="K93" s="10"/>
      <c r="L93" s="4"/>
      <c r="N93" s="8"/>
      <c r="O93" s="8"/>
      <c r="P93" s="8"/>
      <c r="Q93" s="8"/>
      <c r="R93" s="8"/>
      <c r="S93" s="8"/>
      <c r="T93" s="8"/>
      <c r="U93" s="8"/>
      <c r="V93" s="8"/>
      <c r="W93" s="8"/>
      <c r="X93" s="8"/>
      <c r="Y93" s="38"/>
    </row>
    <row r="94" spans="1:25" x14ac:dyDescent="0.2">
      <c r="A94" s="10"/>
      <c r="B94" s="10"/>
      <c r="C94" s="10"/>
      <c r="D94" s="10"/>
      <c r="E94" s="10"/>
      <c r="F94" s="10"/>
      <c r="G94" s="10"/>
      <c r="H94" s="10"/>
      <c r="I94" s="10"/>
      <c r="J94" s="10"/>
      <c r="K94" s="10"/>
      <c r="L94" s="4"/>
      <c r="N94" s="10"/>
      <c r="O94" s="10"/>
      <c r="P94" s="10"/>
      <c r="Q94" s="10"/>
      <c r="R94" s="10"/>
      <c r="S94" s="10"/>
      <c r="T94" s="10"/>
      <c r="U94" s="10"/>
      <c r="V94" s="10"/>
      <c r="W94" s="10"/>
      <c r="X94" s="10"/>
      <c r="Y94" s="10"/>
    </row>
    <row r="95" spans="1:25" x14ac:dyDescent="0.2">
      <c r="A95" s="10"/>
      <c r="B95" s="10"/>
      <c r="C95" s="10"/>
      <c r="D95" s="10"/>
      <c r="E95" s="10"/>
      <c r="F95" s="10"/>
      <c r="G95" s="10"/>
      <c r="H95" s="10"/>
      <c r="I95" s="10"/>
      <c r="J95" s="10"/>
      <c r="K95" s="10"/>
      <c r="L95" s="4"/>
      <c r="N95" s="10"/>
      <c r="O95" s="10"/>
      <c r="P95" s="10"/>
      <c r="Q95" s="10"/>
      <c r="R95" s="10"/>
      <c r="S95" s="10"/>
      <c r="T95" s="10"/>
      <c r="U95" s="10"/>
      <c r="V95" s="10"/>
      <c r="W95" s="10"/>
      <c r="X95" s="10"/>
      <c r="Y95" s="10"/>
    </row>
    <row r="96" spans="1:25" x14ac:dyDescent="0.2">
      <c r="A96" s="10"/>
      <c r="B96" s="10"/>
      <c r="C96" s="10"/>
      <c r="D96" s="10"/>
      <c r="E96" s="10"/>
      <c r="F96" s="10"/>
      <c r="G96" s="10"/>
      <c r="H96" s="10"/>
      <c r="I96" s="10"/>
      <c r="J96" s="10"/>
      <c r="K96" s="10"/>
      <c r="L96" s="4"/>
      <c r="N96" s="10"/>
      <c r="O96" s="10"/>
      <c r="P96" s="10"/>
      <c r="Q96" s="10"/>
      <c r="R96" s="10"/>
      <c r="S96" s="10"/>
      <c r="T96" s="10"/>
      <c r="U96" s="10"/>
      <c r="V96" s="10"/>
      <c r="W96" s="10"/>
      <c r="X96" s="10"/>
      <c r="Y96" s="10"/>
    </row>
    <row r="97" spans="1:25" ht="12.6" customHeight="1" x14ac:dyDescent="0.2">
      <c r="A97" s="10"/>
      <c r="B97" s="10"/>
      <c r="C97" s="10"/>
      <c r="D97" s="10"/>
      <c r="E97" s="10"/>
      <c r="F97" s="10"/>
      <c r="G97" s="10"/>
      <c r="H97" s="10"/>
      <c r="I97" s="10"/>
      <c r="J97" s="10"/>
      <c r="K97" s="10"/>
      <c r="L97" s="4"/>
      <c r="N97" s="10"/>
      <c r="O97" s="10"/>
      <c r="P97" s="10"/>
      <c r="Q97" s="10"/>
      <c r="R97" s="10"/>
      <c r="S97" s="10"/>
      <c r="T97" s="10"/>
      <c r="U97" s="10"/>
      <c r="V97" s="10"/>
      <c r="W97" s="10"/>
      <c r="X97" s="10"/>
      <c r="Y97" s="10"/>
    </row>
    <row r="98" spans="1:25" x14ac:dyDescent="0.2">
      <c r="B98" s="10"/>
      <c r="C98" s="10"/>
      <c r="D98" s="10"/>
      <c r="E98" s="10"/>
      <c r="F98" s="10"/>
      <c r="G98" s="10"/>
      <c r="H98" s="10"/>
      <c r="I98" s="10"/>
      <c r="J98" s="10"/>
      <c r="K98" s="10"/>
      <c r="L98" s="4"/>
      <c r="N98" s="10"/>
      <c r="O98" s="10"/>
      <c r="P98" s="10"/>
      <c r="Q98" s="10"/>
      <c r="R98" s="10"/>
      <c r="S98" s="10"/>
      <c r="T98" s="10"/>
      <c r="U98" s="10"/>
      <c r="V98" s="10"/>
      <c r="W98" s="10"/>
      <c r="X98" s="10"/>
      <c r="Y98" s="10"/>
    </row>
    <row r="99" spans="1:25" x14ac:dyDescent="0.2">
      <c r="B99" s="10"/>
      <c r="C99" s="10"/>
      <c r="D99" s="10"/>
      <c r="E99" s="10"/>
      <c r="F99" s="10"/>
      <c r="G99" s="10"/>
      <c r="H99" s="10"/>
      <c r="I99" s="10"/>
      <c r="J99" s="10"/>
      <c r="K99" s="10"/>
      <c r="L99" s="4"/>
      <c r="N99" s="10"/>
      <c r="O99" s="10"/>
      <c r="P99" s="10"/>
      <c r="Q99" s="10"/>
      <c r="R99" s="10"/>
      <c r="S99" s="10"/>
      <c r="T99" s="10"/>
      <c r="U99" s="10"/>
      <c r="V99" s="10"/>
      <c r="W99" s="10"/>
      <c r="X99" s="10"/>
      <c r="Y99" s="10"/>
    </row>
    <row r="100" spans="1:25" x14ac:dyDescent="0.2">
      <c r="B100" s="10"/>
      <c r="C100" s="10"/>
      <c r="D100" s="10"/>
      <c r="E100" s="10"/>
      <c r="F100" s="10"/>
      <c r="G100" s="10"/>
      <c r="H100" s="10"/>
      <c r="I100" s="10"/>
      <c r="J100" s="10"/>
      <c r="K100" s="10"/>
      <c r="L100" s="4"/>
      <c r="N100" s="10"/>
      <c r="O100" s="10"/>
      <c r="P100" s="10"/>
      <c r="Q100" s="10"/>
      <c r="R100" s="10"/>
      <c r="S100" s="10"/>
      <c r="T100" s="10"/>
      <c r="U100" s="10"/>
      <c r="V100" s="10"/>
      <c r="W100" s="10"/>
      <c r="X100" s="10"/>
      <c r="Y100" s="10"/>
    </row>
    <row r="101" spans="1:25" x14ac:dyDescent="0.2">
      <c r="B101" s="10"/>
      <c r="C101" s="10"/>
      <c r="D101" s="10"/>
      <c r="E101" s="10"/>
      <c r="F101" s="10"/>
      <c r="G101" s="10"/>
      <c r="H101" s="10"/>
      <c r="I101" s="10"/>
      <c r="J101" s="10"/>
      <c r="K101" s="10"/>
      <c r="L101" s="4"/>
      <c r="N101" s="10"/>
      <c r="O101" s="10"/>
      <c r="P101" s="10"/>
      <c r="Q101" s="10"/>
      <c r="R101" s="10"/>
      <c r="S101" s="10"/>
      <c r="T101" s="10"/>
      <c r="U101" s="10"/>
      <c r="V101" s="10"/>
      <c r="W101" s="10"/>
      <c r="X101" s="10"/>
      <c r="Y101" s="10"/>
    </row>
    <row r="102" spans="1:25" x14ac:dyDescent="0.2">
      <c r="B102" s="10"/>
      <c r="C102" s="10"/>
      <c r="D102" s="10"/>
      <c r="E102" s="10"/>
      <c r="F102" s="10"/>
      <c r="G102" s="10"/>
      <c r="H102" s="10"/>
      <c r="I102" s="10"/>
      <c r="J102" s="10"/>
      <c r="K102" s="10"/>
      <c r="L102" s="4"/>
      <c r="N102" s="10"/>
      <c r="O102" s="10"/>
      <c r="P102" s="10"/>
      <c r="Q102" s="10"/>
      <c r="R102" s="10"/>
      <c r="S102" s="10"/>
      <c r="T102" s="10"/>
      <c r="U102" s="10"/>
      <c r="V102" s="10"/>
      <c r="W102" s="10"/>
      <c r="X102" s="10"/>
      <c r="Y102" s="10"/>
    </row>
    <row r="103" spans="1:25" x14ac:dyDescent="0.2">
      <c r="B103" s="10"/>
      <c r="C103" s="10"/>
      <c r="D103" s="10"/>
      <c r="E103" s="10"/>
      <c r="F103" s="10"/>
      <c r="G103" s="10"/>
      <c r="H103" s="10"/>
      <c r="I103" s="10"/>
      <c r="J103" s="10"/>
      <c r="K103" s="10"/>
      <c r="L103" s="4"/>
      <c r="N103" s="10"/>
      <c r="O103" s="10"/>
      <c r="P103" s="10"/>
      <c r="Q103" s="10"/>
      <c r="R103" s="10"/>
      <c r="S103" s="10"/>
      <c r="T103" s="10"/>
      <c r="U103" s="10"/>
      <c r="V103" s="10"/>
      <c r="W103" s="10"/>
      <c r="X103" s="10"/>
      <c r="Y103" s="10"/>
    </row>
    <row r="104" spans="1:25" x14ac:dyDescent="0.2">
      <c r="B104" s="10"/>
      <c r="C104" s="10"/>
      <c r="D104" s="10"/>
      <c r="E104" s="10"/>
      <c r="F104" s="10"/>
      <c r="G104" s="10"/>
      <c r="H104" s="10"/>
      <c r="I104" s="10"/>
      <c r="J104" s="10"/>
      <c r="K104" s="10"/>
      <c r="L104" s="4"/>
      <c r="N104" s="10"/>
      <c r="O104" s="10"/>
      <c r="P104" s="10"/>
      <c r="Q104" s="10"/>
      <c r="R104" s="10"/>
      <c r="S104" s="10"/>
      <c r="T104" s="10"/>
      <c r="U104" s="10"/>
      <c r="V104" s="10"/>
      <c r="W104" s="10"/>
      <c r="X104" s="10"/>
      <c r="Y104" s="10"/>
    </row>
    <row r="105" spans="1:25" x14ac:dyDescent="0.2">
      <c r="B105" s="10"/>
      <c r="C105" s="10"/>
      <c r="D105" s="10"/>
      <c r="E105" s="10"/>
      <c r="F105" s="10"/>
      <c r="G105" s="10"/>
      <c r="H105" s="10"/>
      <c r="I105" s="10"/>
      <c r="J105" s="10"/>
      <c r="K105" s="10"/>
      <c r="L105" s="4"/>
      <c r="N105" s="10"/>
      <c r="O105" s="10"/>
      <c r="P105" s="10"/>
      <c r="Q105" s="10"/>
      <c r="R105" s="10"/>
      <c r="S105" s="10"/>
      <c r="T105" s="10"/>
      <c r="U105" s="10"/>
      <c r="V105" s="10"/>
      <c r="W105" s="10"/>
      <c r="X105" s="10"/>
      <c r="Y105" s="10"/>
    </row>
    <row r="106" spans="1:25" x14ac:dyDescent="0.2">
      <c r="B106" s="10"/>
      <c r="C106" s="10"/>
      <c r="D106" s="10"/>
      <c r="E106" s="10"/>
      <c r="F106" s="10"/>
      <c r="G106" s="10"/>
      <c r="H106" s="10"/>
      <c r="I106" s="10"/>
      <c r="J106" s="10"/>
      <c r="K106" s="10"/>
      <c r="L106" s="4"/>
      <c r="N106" s="10"/>
      <c r="O106" s="10"/>
      <c r="P106" s="10"/>
      <c r="Q106" s="10"/>
      <c r="R106" s="10"/>
      <c r="S106" s="10"/>
      <c r="T106" s="10"/>
      <c r="U106" s="10"/>
      <c r="V106" s="10"/>
      <c r="W106" s="10"/>
      <c r="X106" s="10"/>
      <c r="Y106" s="10"/>
    </row>
    <row r="107" spans="1:25" x14ac:dyDescent="0.2">
      <c r="B107" s="10"/>
      <c r="C107" s="10"/>
      <c r="D107" s="10"/>
      <c r="E107" s="10"/>
      <c r="F107" s="10"/>
      <c r="G107" s="10"/>
      <c r="H107" s="10"/>
      <c r="I107" s="10"/>
      <c r="J107" s="10"/>
      <c r="K107" s="10"/>
      <c r="L107" s="4"/>
      <c r="N107" s="10"/>
      <c r="O107" s="10"/>
      <c r="P107" s="10"/>
      <c r="Q107" s="10"/>
      <c r="R107" s="10"/>
      <c r="S107" s="10"/>
      <c r="T107" s="10"/>
      <c r="U107" s="10"/>
      <c r="V107" s="10"/>
      <c r="W107" s="10"/>
      <c r="X107" s="10"/>
      <c r="Y107" s="10"/>
    </row>
    <row r="108" spans="1:25" x14ac:dyDescent="0.2">
      <c r="B108" s="10"/>
      <c r="C108" s="10"/>
      <c r="D108" s="10"/>
      <c r="E108" s="10"/>
      <c r="F108" s="10"/>
      <c r="G108" s="10"/>
      <c r="H108" s="10"/>
      <c r="I108" s="10"/>
      <c r="J108" s="10"/>
      <c r="K108" s="10"/>
      <c r="L108" s="4"/>
      <c r="N108" s="10"/>
      <c r="O108" s="10"/>
      <c r="P108" s="10"/>
      <c r="Q108" s="10"/>
      <c r="R108" s="10"/>
      <c r="S108" s="10"/>
      <c r="T108" s="10"/>
      <c r="U108" s="10"/>
      <c r="V108" s="10"/>
      <c r="W108" s="10"/>
      <c r="X108" s="10"/>
      <c r="Y108" s="10"/>
    </row>
    <row r="109" spans="1:25" x14ac:dyDescent="0.2">
      <c r="B109" s="10"/>
      <c r="C109" s="10"/>
      <c r="D109" s="10"/>
      <c r="E109" s="10"/>
      <c r="F109" s="10"/>
      <c r="G109" s="10"/>
      <c r="H109" s="10"/>
      <c r="I109" s="10"/>
      <c r="J109" s="10"/>
      <c r="K109" s="10"/>
      <c r="L109" s="4"/>
      <c r="N109" s="10"/>
      <c r="O109" s="10"/>
      <c r="P109" s="10"/>
      <c r="Q109" s="10"/>
      <c r="R109" s="10"/>
      <c r="S109" s="10"/>
      <c r="T109" s="10"/>
      <c r="U109" s="10"/>
      <c r="V109" s="10"/>
      <c r="W109" s="10"/>
      <c r="X109" s="10"/>
      <c r="Y109" s="10"/>
    </row>
    <row r="110" spans="1:25" x14ac:dyDescent="0.2">
      <c r="B110" s="10"/>
      <c r="C110" s="10"/>
      <c r="D110" s="10"/>
      <c r="E110" s="10"/>
      <c r="F110" s="10"/>
      <c r="G110" s="10"/>
      <c r="H110" s="10"/>
      <c r="I110" s="10"/>
      <c r="J110" s="10"/>
      <c r="K110" s="10"/>
      <c r="L110" s="4"/>
      <c r="N110" s="10"/>
      <c r="O110" s="10"/>
      <c r="P110" s="10"/>
      <c r="Q110" s="10"/>
      <c r="R110" s="10"/>
      <c r="S110" s="10"/>
      <c r="T110" s="10"/>
      <c r="U110" s="10"/>
      <c r="V110" s="10"/>
      <c r="W110" s="10"/>
      <c r="X110" s="10"/>
      <c r="Y110" s="10"/>
    </row>
    <row r="111" spans="1:25" x14ac:dyDescent="0.2">
      <c r="B111" s="10"/>
      <c r="C111" s="10"/>
      <c r="D111" s="10"/>
      <c r="E111" s="10"/>
      <c r="F111" s="10"/>
      <c r="G111" s="10"/>
      <c r="H111" s="10"/>
      <c r="I111" s="10"/>
      <c r="J111" s="10"/>
      <c r="K111" s="10"/>
      <c r="L111" s="4"/>
      <c r="R111" s="10"/>
      <c r="S111" s="10"/>
      <c r="T111" s="10"/>
      <c r="U111" s="10"/>
      <c r="V111" s="10"/>
      <c r="W111" s="10"/>
      <c r="X111" s="10"/>
      <c r="Y111" s="38"/>
    </row>
    <row r="112" spans="1:25" x14ac:dyDescent="0.2">
      <c r="B112" s="10"/>
      <c r="C112" s="10"/>
      <c r="D112" s="10"/>
      <c r="E112" s="10"/>
      <c r="F112" s="10"/>
      <c r="G112" s="10"/>
      <c r="H112" s="10"/>
      <c r="I112" s="10"/>
      <c r="J112" s="10"/>
      <c r="K112" s="10"/>
      <c r="L112" s="4"/>
      <c r="R112" s="10"/>
      <c r="S112" s="10"/>
      <c r="T112" s="10"/>
      <c r="U112" s="10"/>
      <c r="V112" s="10"/>
      <c r="W112" s="10"/>
      <c r="X112" s="10"/>
      <c r="Y112" s="38"/>
    </row>
    <row r="113" spans="2:25" x14ac:dyDescent="0.2">
      <c r="B113" s="10"/>
      <c r="C113" s="10"/>
      <c r="D113" s="10"/>
      <c r="E113" s="10"/>
      <c r="F113" s="10"/>
      <c r="G113" s="10"/>
      <c r="H113" s="10"/>
      <c r="I113" s="10"/>
      <c r="J113" s="10"/>
      <c r="K113" s="10"/>
      <c r="L113" s="4"/>
      <c r="R113" s="10"/>
      <c r="S113" s="10"/>
      <c r="T113" s="10"/>
      <c r="U113" s="10"/>
      <c r="V113" s="10"/>
      <c r="W113" s="10"/>
      <c r="X113" s="10"/>
      <c r="Y113" s="38"/>
    </row>
    <row r="114" spans="2:25" x14ac:dyDescent="0.2">
      <c r="B114" s="10"/>
      <c r="C114" s="10"/>
      <c r="D114" s="10"/>
      <c r="E114" s="10"/>
      <c r="F114" s="10"/>
      <c r="G114" s="10"/>
      <c r="H114" s="10"/>
      <c r="I114" s="10"/>
      <c r="J114" s="10"/>
      <c r="K114" s="10"/>
      <c r="L114" s="4"/>
      <c r="R114" s="10"/>
      <c r="S114" s="10"/>
      <c r="T114" s="10"/>
      <c r="U114" s="10"/>
      <c r="V114" s="10"/>
      <c r="W114" s="10"/>
      <c r="X114" s="10"/>
      <c r="Y114" s="38"/>
    </row>
    <row r="115" spans="2:25" x14ac:dyDescent="0.2">
      <c r="B115" s="10"/>
      <c r="C115" s="10"/>
      <c r="D115" s="10"/>
      <c r="E115" s="10"/>
      <c r="F115" s="10"/>
      <c r="G115" s="10"/>
      <c r="H115" s="10"/>
      <c r="I115" s="10"/>
      <c r="J115" s="10"/>
      <c r="K115" s="10"/>
      <c r="L115" s="4"/>
      <c r="R115" s="10"/>
      <c r="S115" s="10"/>
      <c r="T115" s="10"/>
      <c r="U115" s="10"/>
      <c r="V115" s="10"/>
      <c r="W115" s="10"/>
      <c r="X115" s="10"/>
      <c r="Y115" s="38"/>
    </row>
    <row r="116" spans="2:25" x14ac:dyDescent="0.2">
      <c r="B116" s="10"/>
      <c r="C116" s="10"/>
      <c r="D116" s="10"/>
      <c r="E116" s="10"/>
      <c r="F116" s="10"/>
      <c r="G116" s="10"/>
      <c r="H116" s="10"/>
      <c r="I116" s="10"/>
      <c r="J116" s="10"/>
      <c r="K116" s="10"/>
      <c r="L116" s="4"/>
      <c r="R116" s="10"/>
      <c r="S116" s="10"/>
      <c r="T116" s="10"/>
      <c r="U116" s="10"/>
      <c r="V116" s="10"/>
      <c r="W116" s="10"/>
      <c r="X116" s="10"/>
      <c r="Y116" s="38"/>
    </row>
    <row r="117" spans="2:25" x14ac:dyDescent="0.2">
      <c r="B117" s="10"/>
      <c r="C117" s="10"/>
      <c r="D117" s="10"/>
      <c r="E117" s="10"/>
      <c r="F117" s="10"/>
      <c r="G117" s="10"/>
      <c r="H117" s="10"/>
      <c r="I117" s="10"/>
      <c r="J117" s="10"/>
      <c r="K117" s="10"/>
      <c r="L117" s="4"/>
      <c r="R117" s="10"/>
      <c r="S117" s="10"/>
      <c r="T117" s="10"/>
      <c r="U117" s="10"/>
      <c r="V117" s="10"/>
      <c r="W117" s="10"/>
      <c r="X117" s="10"/>
      <c r="Y117" s="38"/>
    </row>
    <row r="118" spans="2:25" x14ac:dyDescent="0.2">
      <c r="B118" s="10"/>
      <c r="C118" s="10"/>
      <c r="D118" s="10"/>
      <c r="E118" s="10"/>
      <c r="F118" s="10"/>
      <c r="G118" s="10"/>
      <c r="H118" s="10"/>
      <c r="I118" s="10"/>
      <c r="J118" s="10"/>
      <c r="K118" s="10"/>
      <c r="L118" s="4"/>
      <c r="R118" s="10"/>
      <c r="S118" s="10"/>
      <c r="T118" s="10"/>
      <c r="U118" s="10"/>
      <c r="V118" s="10"/>
      <c r="W118" s="10"/>
      <c r="X118" s="10"/>
      <c r="Y118" s="38"/>
    </row>
    <row r="119" spans="2:25" x14ac:dyDescent="0.2">
      <c r="B119" s="10"/>
      <c r="C119" s="10"/>
      <c r="D119" s="10"/>
      <c r="E119" s="10"/>
      <c r="F119" s="10"/>
      <c r="G119" s="10"/>
      <c r="H119" s="10"/>
      <c r="I119" s="10"/>
      <c r="J119" s="10"/>
      <c r="K119" s="10"/>
      <c r="L119" s="4"/>
      <c r="R119" s="10"/>
      <c r="S119" s="10"/>
      <c r="T119" s="10"/>
      <c r="U119" s="10"/>
      <c r="V119" s="10"/>
      <c r="W119" s="10"/>
      <c r="X119" s="10"/>
      <c r="Y119" s="38"/>
    </row>
    <row r="120" spans="2:25" x14ac:dyDescent="0.2">
      <c r="B120" s="10"/>
      <c r="C120" s="10"/>
      <c r="D120" s="10"/>
      <c r="E120" s="10"/>
      <c r="F120" s="10"/>
      <c r="G120" s="10"/>
      <c r="H120" s="10"/>
      <c r="I120" s="10"/>
      <c r="J120" s="10"/>
      <c r="K120" s="10"/>
      <c r="L120" s="4"/>
      <c r="R120" s="10"/>
      <c r="S120" s="10"/>
      <c r="T120" s="10"/>
      <c r="U120" s="10"/>
      <c r="V120" s="10"/>
      <c r="W120" s="10"/>
      <c r="X120" s="10"/>
      <c r="Y120" s="38"/>
    </row>
    <row r="121" spans="2:25" x14ac:dyDescent="0.2">
      <c r="B121" s="10"/>
      <c r="C121" s="10"/>
      <c r="D121" s="10"/>
      <c r="E121" s="10"/>
      <c r="F121" s="10"/>
      <c r="G121" s="10"/>
      <c r="H121" s="10"/>
      <c r="I121" s="10"/>
      <c r="J121" s="10"/>
      <c r="K121" s="10"/>
      <c r="L121" s="4"/>
      <c r="R121" s="10"/>
      <c r="S121" s="10"/>
      <c r="T121" s="10"/>
      <c r="U121" s="10"/>
      <c r="V121" s="10"/>
      <c r="W121" s="10"/>
      <c r="X121" s="10"/>
      <c r="Y121" s="38"/>
    </row>
    <row r="122" spans="2:25" x14ac:dyDescent="0.2">
      <c r="B122" s="10"/>
      <c r="C122" s="10"/>
      <c r="D122" s="10"/>
      <c r="E122" s="10"/>
      <c r="F122" s="10"/>
      <c r="G122" s="10"/>
      <c r="H122" s="10"/>
      <c r="I122" s="10"/>
      <c r="J122" s="10"/>
      <c r="K122" s="10"/>
      <c r="L122" s="4"/>
      <c r="R122" s="10"/>
      <c r="S122" s="10"/>
      <c r="T122" s="10"/>
      <c r="U122" s="10"/>
      <c r="V122" s="10"/>
      <c r="W122" s="10"/>
      <c r="X122" s="10"/>
      <c r="Y122" s="38"/>
    </row>
    <row r="123" spans="2:25" x14ac:dyDescent="0.2">
      <c r="B123" s="10"/>
      <c r="C123" s="10"/>
      <c r="D123" s="10"/>
      <c r="E123" s="10"/>
      <c r="F123" s="10"/>
      <c r="G123" s="10"/>
      <c r="H123" s="10"/>
      <c r="I123" s="10"/>
      <c r="J123" s="10"/>
      <c r="K123" s="10"/>
      <c r="L123" s="4"/>
      <c r="R123" s="10"/>
      <c r="S123" s="10"/>
      <c r="T123" s="10"/>
      <c r="U123" s="10"/>
      <c r="V123" s="10"/>
      <c r="W123" s="10"/>
      <c r="X123" s="10"/>
      <c r="Y123" s="38"/>
    </row>
    <row r="124" spans="2:25" x14ac:dyDescent="0.2">
      <c r="B124" s="10"/>
      <c r="C124" s="10"/>
      <c r="D124" s="10"/>
      <c r="E124" s="10"/>
      <c r="F124" s="10"/>
      <c r="G124" s="10"/>
      <c r="H124" s="10"/>
      <c r="I124" s="10"/>
      <c r="J124" s="10"/>
      <c r="K124" s="10"/>
      <c r="L124" s="4"/>
      <c r="R124" s="10"/>
      <c r="S124" s="10"/>
      <c r="T124" s="10"/>
      <c r="U124" s="10"/>
      <c r="V124" s="10"/>
      <c r="W124" s="10"/>
      <c r="X124" s="10"/>
      <c r="Y124" s="38"/>
    </row>
    <row r="125" spans="2:25" x14ac:dyDescent="0.2">
      <c r="B125" s="10"/>
      <c r="C125" s="10"/>
      <c r="D125" s="10"/>
      <c r="E125" s="10"/>
      <c r="F125" s="10"/>
      <c r="G125" s="10"/>
      <c r="H125" s="10"/>
      <c r="I125" s="10"/>
      <c r="J125" s="10"/>
      <c r="K125" s="10"/>
      <c r="L125" s="4"/>
      <c r="R125" s="10"/>
      <c r="S125" s="10"/>
      <c r="T125" s="10"/>
      <c r="U125" s="10"/>
      <c r="V125" s="10"/>
      <c r="W125" s="10"/>
      <c r="X125" s="10"/>
      <c r="Y125" s="38"/>
    </row>
    <row r="126" spans="2:25" x14ac:dyDescent="0.2">
      <c r="B126" s="10"/>
      <c r="C126" s="10"/>
      <c r="D126" s="10"/>
      <c r="E126" s="10"/>
      <c r="F126" s="10"/>
      <c r="G126" s="10"/>
      <c r="H126" s="10"/>
      <c r="I126" s="10"/>
      <c r="J126" s="10"/>
      <c r="K126" s="10"/>
      <c r="L126" s="4"/>
      <c r="R126" s="10"/>
      <c r="S126" s="10"/>
      <c r="T126" s="10"/>
      <c r="U126" s="10"/>
      <c r="V126" s="10"/>
      <c r="W126" s="10"/>
      <c r="X126" s="10"/>
      <c r="Y126" s="38"/>
    </row>
    <row r="127" spans="2:25" x14ac:dyDescent="0.2">
      <c r="B127" s="10"/>
      <c r="C127" s="10"/>
      <c r="D127" s="10"/>
      <c r="E127" s="10"/>
      <c r="F127" s="10"/>
      <c r="G127" s="10"/>
      <c r="H127" s="10"/>
      <c r="I127" s="10"/>
      <c r="J127" s="10"/>
      <c r="K127" s="10"/>
      <c r="L127" s="4"/>
      <c r="R127" s="10"/>
      <c r="S127" s="10"/>
      <c r="T127" s="10"/>
      <c r="U127" s="10"/>
      <c r="V127" s="10"/>
      <c r="W127" s="10"/>
      <c r="X127" s="10"/>
      <c r="Y127" s="38"/>
    </row>
    <row r="128" spans="2:25" x14ac:dyDescent="0.2">
      <c r="B128" s="10"/>
      <c r="C128" s="10"/>
      <c r="D128" s="10"/>
      <c r="E128" s="10"/>
      <c r="F128" s="10"/>
      <c r="G128" s="10"/>
      <c r="H128" s="10"/>
      <c r="I128" s="10"/>
      <c r="J128" s="10"/>
      <c r="K128" s="10"/>
      <c r="L128" s="4"/>
      <c r="R128" s="10"/>
      <c r="S128" s="10"/>
      <c r="T128" s="10"/>
      <c r="U128" s="10"/>
      <c r="V128" s="10"/>
      <c r="W128" s="10"/>
      <c r="X128" s="10"/>
      <c r="Y128" s="38"/>
    </row>
    <row r="129" spans="2:37" x14ac:dyDescent="0.2">
      <c r="B129" s="10"/>
      <c r="C129" s="10"/>
      <c r="D129" s="10"/>
      <c r="E129" s="10"/>
      <c r="F129" s="10"/>
      <c r="G129" s="10"/>
      <c r="H129" s="10"/>
      <c r="I129" s="10"/>
      <c r="J129" s="10"/>
      <c r="K129" s="10"/>
      <c r="L129" s="4"/>
      <c r="R129" s="10"/>
      <c r="S129" s="10"/>
      <c r="T129" s="10"/>
      <c r="U129" s="10"/>
      <c r="V129" s="10"/>
      <c r="W129" s="10"/>
      <c r="X129" s="10"/>
      <c r="Y129" s="38"/>
    </row>
    <row r="130" spans="2:37" x14ac:dyDescent="0.2">
      <c r="B130" s="10"/>
      <c r="C130" s="10"/>
      <c r="D130" s="10"/>
      <c r="E130" s="10"/>
      <c r="F130" s="10"/>
      <c r="G130" s="10"/>
      <c r="H130" s="10"/>
      <c r="I130" s="10"/>
      <c r="J130" s="10"/>
      <c r="K130" s="10"/>
      <c r="L130" s="4"/>
      <c r="R130" s="10"/>
      <c r="S130" s="10"/>
      <c r="T130" s="10"/>
      <c r="U130" s="10"/>
      <c r="V130" s="10"/>
      <c r="W130" s="10"/>
      <c r="X130" s="10"/>
      <c r="Y130" s="38"/>
    </row>
    <row r="131" spans="2:37" x14ac:dyDescent="0.2">
      <c r="B131" s="10"/>
      <c r="C131" s="10"/>
      <c r="D131" s="10"/>
      <c r="E131" s="10"/>
      <c r="F131" s="10"/>
      <c r="G131" s="10"/>
      <c r="H131" s="10"/>
      <c r="I131" s="10"/>
      <c r="J131" s="10"/>
      <c r="K131" s="10"/>
      <c r="L131" s="4"/>
      <c r="R131" s="10"/>
      <c r="S131" s="10"/>
      <c r="T131" s="10"/>
      <c r="U131" s="10"/>
      <c r="V131" s="10"/>
      <c r="W131" s="10"/>
      <c r="X131" s="10"/>
      <c r="Y131" s="38"/>
    </row>
    <row r="132" spans="2:37" x14ac:dyDescent="0.2">
      <c r="B132" s="10"/>
      <c r="C132" s="10"/>
      <c r="D132" s="10"/>
      <c r="E132" s="10"/>
      <c r="F132" s="10"/>
      <c r="G132" s="10"/>
      <c r="H132" s="10"/>
      <c r="I132" s="10"/>
      <c r="J132" s="10"/>
      <c r="K132" s="10"/>
      <c r="L132" s="4"/>
      <c r="R132" s="10"/>
      <c r="S132" s="10"/>
      <c r="T132" s="10"/>
      <c r="U132" s="10"/>
      <c r="V132" s="10"/>
      <c r="W132" s="10"/>
      <c r="X132" s="10"/>
      <c r="Y132" s="38"/>
      <c r="AC132" s="10"/>
      <c r="AD132" s="10"/>
      <c r="AE132" s="10"/>
      <c r="AF132" s="10"/>
      <c r="AG132" s="10"/>
      <c r="AH132" s="10"/>
      <c r="AI132" s="10"/>
      <c r="AJ132" s="10"/>
      <c r="AK132" s="10"/>
    </row>
    <row r="133" spans="2:37" x14ac:dyDescent="0.2">
      <c r="B133" s="10"/>
      <c r="C133" s="10"/>
      <c r="D133" s="10"/>
      <c r="E133" s="10"/>
      <c r="F133" s="10"/>
      <c r="G133" s="10"/>
      <c r="H133" s="10"/>
      <c r="I133" s="10"/>
      <c r="J133" s="10"/>
      <c r="K133" s="10"/>
      <c r="L133" s="4"/>
      <c r="R133" s="10"/>
      <c r="S133" s="10"/>
      <c r="T133" s="10"/>
      <c r="U133" s="10"/>
      <c r="V133" s="10"/>
      <c r="W133" s="10"/>
      <c r="X133" s="10"/>
      <c r="Y133" s="38"/>
      <c r="AC133" s="10"/>
      <c r="AD133" s="10"/>
      <c r="AE133" s="10"/>
      <c r="AF133" s="10"/>
      <c r="AG133" s="10"/>
      <c r="AH133" s="10"/>
      <c r="AI133" s="10"/>
      <c r="AJ133" s="10"/>
      <c r="AK133" s="10"/>
    </row>
    <row r="134" spans="2:37" x14ac:dyDescent="0.2">
      <c r="B134" s="10"/>
      <c r="C134" s="10"/>
      <c r="D134" s="10"/>
      <c r="E134" s="10"/>
      <c r="F134" s="10"/>
      <c r="G134" s="10"/>
      <c r="H134" s="10"/>
      <c r="I134" s="10"/>
      <c r="J134" s="10"/>
      <c r="K134" s="10"/>
      <c r="L134" s="4"/>
      <c r="R134" s="10"/>
      <c r="S134" s="10"/>
      <c r="T134" s="10"/>
      <c r="U134" s="10"/>
      <c r="V134" s="10"/>
      <c r="W134" s="10"/>
      <c r="X134" s="10"/>
      <c r="Y134" s="38"/>
      <c r="AC134" s="10"/>
      <c r="AD134" s="10"/>
      <c r="AE134" s="10"/>
      <c r="AF134" s="10"/>
      <c r="AG134" s="10"/>
      <c r="AH134" s="10"/>
      <c r="AI134" s="10"/>
      <c r="AJ134" s="10"/>
      <c r="AK134" s="10"/>
    </row>
    <row r="135" spans="2:37" x14ac:dyDescent="0.2">
      <c r="B135" s="10"/>
      <c r="C135" s="10"/>
      <c r="D135" s="10"/>
      <c r="E135" s="10"/>
      <c r="F135" s="10"/>
      <c r="G135" s="10"/>
      <c r="H135" s="10"/>
      <c r="I135" s="10"/>
      <c r="J135" s="10"/>
      <c r="K135" s="10"/>
      <c r="L135" s="4"/>
      <c r="R135" s="10"/>
      <c r="S135" s="10"/>
      <c r="T135" s="10"/>
      <c r="U135" s="10"/>
      <c r="V135" s="10"/>
      <c r="W135" s="10"/>
      <c r="X135" s="10"/>
      <c r="Y135" s="38"/>
      <c r="AC135" s="10"/>
      <c r="AD135" s="10"/>
      <c r="AE135" s="10"/>
      <c r="AF135" s="10"/>
      <c r="AG135" s="10"/>
      <c r="AH135" s="10"/>
      <c r="AI135" s="10"/>
      <c r="AJ135" s="10"/>
      <c r="AK135" s="10"/>
    </row>
    <row r="136" spans="2:37" x14ac:dyDescent="0.2">
      <c r="B136" s="10"/>
      <c r="C136" s="10"/>
      <c r="D136" s="10"/>
      <c r="E136" s="10"/>
      <c r="F136" s="10"/>
      <c r="G136" s="10"/>
      <c r="H136" s="10"/>
      <c r="I136" s="10"/>
      <c r="J136" s="10"/>
      <c r="K136" s="10"/>
      <c r="L136" s="4"/>
      <c r="R136" s="10"/>
      <c r="S136" s="10"/>
      <c r="T136" s="10"/>
      <c r="U136" s="10"/>
      <c r="V136" s="10"/>
      <c r="W136" s="10"/>
      <c r="X136" s="10"/>
      <c r="Y136" s="38"/>
      <c r="AC136" s="10"/>
      <c r="AD136" s="10"/>
      <c r="AE136" s="10"/>
      <c r="AF136" s="10"/>
      <c r="AG136" s="10"/>
      <c r="AH136" s="10"/>
      <c r="AI136" s="10"/>
      <c r="AJ136" s="10"/>
      <c r="AK136" s="10"/>
    </row>
    <row r="137" spans="2:37" x14ac:dyDescent="0.2">
      <c r="C137" s="10"/>
      <c r="D137" s="10"/>
      <c r="E137" s="10"/>
      <c r="F137" s="10"/>
      <c r="G137" s="10"/>
      <c r="H137" s="10"/>
      <c r="I137" s="10"/>
      <c r="J137" s="10"/>
      <c r="K137" s="10"/>
      <c r="L137" s="4"/>
      <c r="R137" s="10"/>
      <c r="S137" s="10"/>
      <c r="T137" s="10"/>
      <c r="U137" s="10"/>
      <c r="V137" s="10"/>
      <c r="W137" s="10"/>
      <c r="X137" s="10"/>
      <c r="Y137" s="38"/>
      <c r="AC137" s="10"/>
      <c r="AD137" s="10"/>
      <c r="AE137" s="10"/>
      <c r="AF137" s="10"/>
      <c r="AG137" s="10"/>
      <c r="AH137" s="10"/>
      <c r="AI137" s="10"/>
      <c r="AJ137" s="10"/>
      <c r="AK137" s="10"/>
    </row>
    <row r="138" spans="2:37" x14ac:dyDescent="0.2">
      <c r="C138" s="10"/>
      <c r="D138" s="10"/>
      <c r="E138" s="10"/>
      <c r="F138" s="10"/>
      <c r="G138" s="10"/>
      <c r="H138" s="10"/>
      <c r="I138" s="10"/>
      <c r="J138" s="10"/>
      <c r="K138" s="10"/>
      <c r="L138" s="4"/>
      <c r="R138" s="10"/>
      <c r="S138" s="10"/>
      <c r="T138" s="10"/>
      <c r="U138" s="10"/>
      <c r="V138" s="10"/>
      <c r="W138" s="10"/>
      <c r="X138" s="10"/>
      <c r="Y138" s="38"/>
      <c r="AC138" s="10"/>
      <c r="AD138" s="10"/>
      <c r="AE138" s="10"/>
      <c r="AF138" s="10"/>
      <c r="AG138" s="10"/>
      <c r="AH138" s="10"/>
      <c r="AI138" s="10"/>
      <c r="AJ138" s="10"/>
      <c r="AK138" s="10"/>
    </row>
    <row r="139" spans="2:37" x14ac:dyDescent="0.2">
      <c r="C139" s="10"/>
      <c r="D139" s="10"/>
      <c r="E139" s="10"/>
      <c r="F139" s="10"/>
      <c r="G139" s="10"/>
      <c r="H139" s="10"/>
      <c r="I139" s="10"/>
      <c r="J139" s="10"/>
      <c r="K139" s="10"/>
      <c r="L139" s="4"/>
      <c r="R139" s="10"/>
      <c r="S139" s="10"/>
      <c r="T139" s="10"/>
      <c r="U139" s="10"/>
      <c r="V139" s="10"/>
      <c r="W139" s="10"/>
      <c r="X139" s="10"/>
      <c r="Y139" s="38"/>
      <c r="AC139" s="10"/>
      <c r="AD139" s="10"/>
      <c r="AE139" s="10"/>
      <c r="AF139" s="10"/>
      <c r="AG139" s="10"/>
      <c r="AH139" s="10"/>
      <c r="AI139" s="10"/>
      <c r="AJ139" s="10"/>
      <c r="AK139" s="10"/>
    </row>
    <row r="140" spans="2:37" x14ac:dyDescent="0.2">
      <c r="C140" s="10"/>
      <c r="D140" s="10"/>
      <c r="E140" s="10"/>
      <c r="F140" s="10"/>
      <c r="G140" s="10"/>
      <c r="H140" s="10"/>
      <c r="I140" s="10"/>
      <c r="J140" s="10"/>
      <c r="K140" s="10"/>
      <c r="L140" s="4"/>
      <c r="R140" s="10"/>
      <c r="S140" s="10"/>
      <c r="T140" s="10"/>
      <c r="U140" s="10"/>
      <c r="V140" s="10"/>
      <c r="W140" s="10"/>
      <c r="X140" s="10"/>
      <c r="Y140" s="38"/>
      <c r="AC140" s="10"/>
      <c r="AD140" s="10"/>
      <c r="AE140" s="10"/>
      <c r="AF140" s="10"/>
      <c r="AG140" s="10"/>
      <c r="AH140" s="10"/>
      <c r="AI140" s="10"/>
      <c r="AJ140" s="10"/>
      <c r="AK140" s="10"/>
    </row>
    <row r="141" spans="2:37" x14ac:dyDescent="0.2">
      <c r="C141" s="10"/>
      <c r="D141" s="10"/>
      <c r="E141" s="10"/>
      <c r="F141" s="10"/>
      <c r="G141" s="10"/>
      <c r="H141" s="10"/>
      <c r="I141" s="10"/>
      <c r="J141" s="10"/>
      <c r="K141" s="10"/>
      <c r="L141" s="4"/>
      <c r="R141" s="10"/>
      <c r="S141" s="10"/>
      <c r="T141" s="10"/>
      <c r="U141" s="10"/>
      <c r="V141" s="10"/>
      <c r="W141" s="10"/>
      <c r="X141" s="10"/>
      <c r="Y141" s="38"/>
      <c r="AC141" s="10"/>
      <c r="AD141" s="10"/>
      <c r="AE141" s="10"/>
      <c r="AF141" s="10"/>
      <c r="AG141" s="10"/>
      <c r="AH141" s="10"/>
      <c r="AI141" s="10"/>
      <c r="AJ141" s="10"/>
      <c r="AK141" s="10"/>
    </row>
    <row r="142" spans="2:37" x14ac:dyDescent="0.2">
      <c r="C142" s="10"/>
      <c r="D142" s="10"/>
      <c r="E142" s="10"/>
      <c r="F142" s="10"/>
      <c r="G142" s="10"/>
      <c r="H142" s="10"/>
      <c r="I142" s="10"/>
      <c r="J142" s="10"/>
      <c r="K142" s="10"/>
      <c r="L142" s="4"/>
      <c r="R142" s="10"/>
      <c r="S142" s="10"/>
      <c r="T142" s="10"/>
      <c r="U142" s="10"/>
      <c r="V142" s="10"/>
      <c r="W142" s="10"/>
      <c r="X142" s="10"/>
      <c r="Y142" s="38"/>
      <c r="AC142" s="10"/>
      <c r="AD142" s="10"/>
      <c r="AE142" s="10"/>
      <c r="AF142" s="10"/>
      <c r="AG142" s="10"/>
      <c r="AH142" s="10"/>
      <c r="AI142" s="10"/>
      <c r="AJ142" s="10"/>
      <c r="AK142" s="10"/>
    </row>
    <row r="143" spans="2:37" x14ac:dyDescent="0.2">
      <c r="C143" s="10"/>
      <c r="D143" s="10"/>
      <c r="E143" s="10"/>
      <c r="F143" s="10"/>
      <c r="G143" s="10"/>
      <c r="H143" s="10"/>
      <c r="I143" s="10"/>
      <c r="J143" s="10"/>
      <c r="K143" s="10"/>
      <c r="L143" s="4"/>
      <c r="R143" s="10"/>
      <c r="S143" s="10"/>
      <c r="T143" s="10"/>
      <c r="U143" s="10"/>
      <c r="V143" s="10"/>
      <c r="W143" s="10"/>
      <c r="X143" s="10"/>
      <c r="Y143" s="38"/>
      <c r="AC143" s="10"/>
      <c r="AD143" s="10"/>
      <c r="AE143" s="10"/>
      <c r="AF143" s="10"/>
      <c r="AG143" s="10"/>
      <c r="AH143" s="10"/>
      <c r="AI143" s="10"/>
      <c r="AJ143" s="10"/>
      <c r="AK143" s="10"/>
    </row>
    <row r="144" spans="2:37" x14ac:dyDescent="0.2">
      <c r="C144" s="10"/>
      <c r="D144" s="10"/>
      <c r="E144" s="10"/>
      <c r="F144" s="10"/>
      <c r="G144" s="10"/>
      <c r="H144" s="10"/>
      <c r="I144" s="10"/>
      <c r="J144" s="10"/>
      <c r="K144" s="10"/>
      <c r="L144" s="4"/>
      <c r="R144" s="10"/>
      <c r="S144" s="10"/>
      <c r="T144" s="10"/>
      <c r="U144" s="10"/>
      <c r="V144" s="10"/>
      <c r="W144" s="10"/>
      <c r="X144" s="10"/>
      <c r="Y144" s="38"/>
      <c r="AC144" s="10"/>
      <c r="AD144" s="10"/>
      <c r="AE144" s="10"/>
      <c r="AF144" s="10"/>
      <c r="AG144" s="10"/>
      <c r="AH144" s="10"/>
      <c r="AI144" s="10"/>
      <c r="AJ144" s="10"/>
      <c r="AK144" s="10"/>
    </row>
    <row r="145" spans="3:37" x14ac:dyDescent="0.2">
      <c r="C145" s="10"/>
      <c r="D145" s="10"/>
      <c r="E145" s="10"/>
      <c r="F145" s="10"/>
      <c r="G145" s="10"/>
      <c r="H145" s="10"/>
      <c r="I145" s="10"/>
      <c r="J145" s="10"/>
      <c r="K145" s="10"/>
      <c r="L145" s="4"/>
      <c r="R145" s="10"/>
      <c r="S145" s="10"/>
      <c r="T145" s="10"/>
      <c r="U145" s="10"/>
      <c r="V145" s="10"/>
      <c r="W145" s="10"/>
      <c r="X145" s="10"/>
      <c r="Y145" s="38"/>
      <c r="AC145" s="10"/>
      <c r="AD145" s="10"/>
      <c r="AE145" s="10"/>
      <c r="AF145" s="10"/>
      <c r="AG145" s="10"/>
      <c r="AH145" s="10"/>
      <c r="AI145" s="10"/>
      <c r="AJ145" s="10"/>
      <c r="AK145" s="10"/>
    </row>
    <row r="146" spans="3:37" x14ac:dyDescent="0.2">
      <c r="C146" s="10"/>
      <c r="D146" s="10"/>
      <c r="E146" s="10"/>
      <c r="F146" s="10"/>
      <c r="G146" s="10"/>
      <c r="H146" s="10"/>
      <c r="I146" s="10"/>
      <c r="J146" s="10"/>
      <c r="K146" s="10"/>
      <c r="L146" s="4"/>
      <c r="R146" s="10"/>
      <c r="S146" s="10"/>
      <c r="T146" s="10"/>
      <c r="U146" s="10"/>
      <c r="V146" s="10"/>
      <c r="W146" s="10"/>
      <c r="X146" s="10"/>
      <c r="Y146" s="38"/>
      <c r="AC146" s="10"/>
      <c r="AD146" s="10"/>
      <c r="AE146" s="10"/>
      <c r="AF146" s="10"/>
      <c r="AG146" s="10"/>
      <c r="AH146" s="10"/>
      <c r="AI146" s="10"/>
      <c r="AJ146" s="10"/>
      <c r="AK146" s="10"/>
    </row>
    <row r="147" spans="3:37" x14ac:dyDescent="0.2">
      <c r="C147" s="10"/>
      <c r="D147" s="10"/>
      <c r="E147" s="10"/>
      <c r="F147" s="10"/>
      <c r="G147" s="10"/>
      <c r="H147" s="10"/>
      <c r="I147" s="10"/>
      <c r="J147" s="10"/>
      <c r="K147" s="10"/>
      <c r="L147" s="4"/>
      <c r="R147" s="10"/>
      <c r="S147" s="10"/>
      <c r="T147" s="10"/>
      <c r="U147" s="10"/>
      <c r="V147" s="10"/>
      <c r="W147" s="10"/>
      <c r="X147" s="10"/>
      <c r="Y147" s="38"/>
      <c r="AC147" s="10"/>
      <c r="AD147" s="10"/>
      <c r="AE147" s="10"/>
      <c r="AF147" s="10"/>
      <c r="AG147" s="10"/>
      <c r="AH147" s="10"/>
      <c r="AI147" s="10"/>
      <c r="AJ147" s="10"/>
      <c r="AK147" s="10"/>
    </row>
    <row r="148" spans="3:37" x14ac:dyDescent="0.2">
      <c r="C148" s="10"/>
      <c r="D148" s="10"/>
      <c r="E148" s="10"/>
      <c r="F148" s="10"/>
      <c r="G148" s="10"/>
      <c r="H148" s="10"/>
      <c r="I148" s="10"/>
      <c r="J148" s="10"/>
      <c r="K148" s="10"/>
      <c r="L148" s="4"/>
      <c r="R148" s="10"/>
      <c r="S148" s="10"/>
      <c r="T148" s="10"/>
      <c r="U148" s="10"/>
      <c r="V148" s="10"/>
      <c r="W148" s="10"/>
      <c r="X148" s="10"/>
      <c r="Y148" s="38"/>
      <c r="AC148" s="10"/>
      <c r="AD148" s="10"/>
      <c r="AE148" s="10"/>
      <c r="AF148" s="10"/>
      <c r="AG148" s="10"/>
      <c r="AH148" s="10"/>
      <c r="AI148" s="10"/>
      <c r="AJ148" s="10"/>
      <c r="AK148" s="10"/>
    </row>
    <row r="149" spans="3:37" x14ac:dyDescent="0.2">
      <c r="C149" s="10"/>
      <c r="D149" s="10"/>
      <c r="E149" s="10"/>
      <c r="F149" s="10"/>
      <c r="G149" s="10"/>
      <c r="H149" s="10"/>
      <c r="I149" s="10"/>
      <c r="J149" s="10"/>
      <c r="K149" s="10"/>
      <c r="L149" s="4"/>
      <c r="R149" s="10"/>
      <c r="S149" s="10"/>
      <c r="T149" s="10"/>
      <c r="U149" s="10"/>
      <c r="V149" s="10"/>
      <c r="W149" s="10"/>
      <c r="X149" s="10"/>
      <c r="Y149" s="38"/>
      <c r="AC149" s="10"/>
      <c r="AD149" s="10"/>
      <c r="AE149" s="10"/>
      <c r="AF149" s="10"/>
      <c r="AG149" s="10"/>
      <c r="AH149" s="10"/>
      <c r="AI149" s="10"/>
      <c r="AJ149" s="10"/>
      <c r="AK149" s="10"/>
    </row>
    <row r="150" spans="3:37" x14ac:dyDescent="0.2">
      <c r="C150" s="10"/>
      <c r="D150" s="10"/>
      <c r="E150" s="10"/>
      <c r="F150" s="10"/>
      <c r="G150" s="10"/>
      <c r="H150" s="10"/>
      <c r="I150" s="10"/>
      <c r="J150" s="10"/>
      <c r="K150" s="10"/>
      <c r="L150" s="4"/>
      <c r="R150" s="10"/>
      <c r="S150" s="10"/>
      <c r="T150" s="10"/>
      <c r="U150" s="10"/>
      <c r="V150" s="10"/>
      <c r="W150" s="10"/>
      <c r="X150" s="10"/>
      <c r="Y150" s="38"/>
      <c r="AC150" s="10"/>
      <c r="AD150" s="10"/>
      <c r="AE150" s="10"/>
      <c r="AF150" s="10"/>
      <c r="AG150" s="10"/>
      <c r="AH150" s="10"/>
      <c r="AI150" s="10"/>
      <c r="AJ150" s="10"/>
      <c r="AK150" s="10"/>
    </row>
    <row r="151" spans="3:37" x14ac:dyDescent="0.2">
      <c r="C151" s="10"/>
      <c r="D151" s="10"/>
      <c r="E151" s="10"/>
      <c r="F151" s="10"/>
      <c r="G151" s="10"/>
      <c r="H151" s="10"/>
      <c r="I151" s="10"/>
      <c r="J151" s="10"/>
      <c r="K151" s="10"/>
      <c r="L151" s="4"/>
      <c r="O151" s="5"/>
      <c r="P151" s="10"/>
      <c r="Q151" s="10"/>
      <c r="R151" s="10"/>
      <c r="S151" s="10"/>
      <c r="T151" s="10"/>
      <c r="U151" s="10"/>
      <c r="V151" s="10"/>
      <c r="W151" s="10"/>
      <c r="X151" s="10"/>
      <c r="Y151" s="38"/>
      <c r="AC151" s="10"/>
      <c r="AD151" s="10"/>
      <c r="AE151" s="10"/>
      <c r="AF151" s="10"/>
      <c r="AG151" s="10"/>
      <c r="AH151" s="10"/>
      <c r="AI151" s="10"/>
      <c r="AJ151" s="10"/>
      <c r="AK151" s="10"/>
    </row>
    <row r="152" spans="3:37" x14ac:dyDescent="0.2">
      <c r="C152" s="10"/>
      <c r="D152" s="10"/>
      <c r="E152" s="10"/>
      <c r="F152" s="10"/>
      <c r="G152" s="10"/>
      <c r="H152" s="10"/>
      <c r="I152" s="10"/>
      <c r="J152" s="10"/>
      <c r="K152" s="10"/>
      <c r="L152" s="4"/>
      <c r="O152" s="5"/>
      <c r="P152" s="10"/>
      <c r="Q152" s="10"/>
      <c r="R152" s="10"/>
      <c r="S152" s="10"/>
      <c r="T152" s="10"/>
      <c r="U152" s="10"/>
      <c r="V152" s="10"/>
      <c r="W152" s="10"/>
      <c r="X152" s="10"/>
      <c r="Y152" s="38"/>
      <c r="AC152" s="10"/>
      <c r="AD152" s="10"/>
      <c r="AE152" s="10"/>
      <c r="AF152" s="10"/>
      <c r="AG152" s="10"/>
      <c r="AH152" s="10"/>
      <c r="AI152" s="10"/>
      <c r="AJ152" s="10"/>
      <c r="AK152" s="10"/>
    </row>
    <row r="153" spans="3:37" x14ac:dyDescent="0.2">
      <c r="C153" s="10"/>
      <c r="D153" s="10"/>
      <c r="E153" s="10"/>
      <c r="F153" s="10"/>
      <c r="G153" s="10"/>
      <c r="H153" s="10"/>
      <c r="I153" s="10"/>
      <c r="J153" s="10"/>
      <c r="K153" s="10"/>
      <c r="L153" s="4"/>
      <c r="O153" s="5"/>
      <c r="P153" s="10"/>
      <c r="Q153" s="10"/>
      <c r="R153" s="10"/>
      <c r="S153" s="10"/>
      <c r="T153" s="10"/>
      <c r="U153" s="10"/>
      <c r="V153" s="10"/>
      <c r="W153" s="10"/>
      <c r="X153" s="10"/>
      <c r="Y153" s="38"/>
      <c r="AC153" s="10"/>
      <c r="AD153" s="10"/>
      <c r="AE153" s="10"/>
      <c r="AF153" s="10"/>
      <c r="AG153" s="10"/>
      <c r="AH153" s="10"/>
      <c r="AI153" s="10"/>
      <c r="AJ153" s="10"/>
      <c r="AK153" s="10"/>
    </row>
    <row r="154" spans="3:37" x14ac:dyDescent="0.2">
      <c r="C154" s="10"/>
      <c r="D154" s="10"/>
      <c r="E154" s="10"/>
      <c r="F154" s="10"/>
      <c r="G154" s="10"/>
      <c r="H154" s="10"/>
      <c r="I154" s="10"/>
      <c r="J154" s="10"/>
      <c r="K154" s="10"/>
      <c r="L154" s="4"/>
      <c r="O154" s="5"/>
      <c r="P154" s="10"/>
      <c r="Q154" s="10"/>
      <c r="R154" s="10"/>
      <c r="S154" s="10"/>
      <c r="T154" s="10"/>
      <c r="U154" s="10"/>
      <c r="V154" s="10"/>
      <c r="W154" s="10"/>
      <c r="X154" s="10"/>
      <c r="Y154" s="38"/>
      <c r="AC154" s="10"/>
      <c r="AD154" s="10"/>
      <c r="AE154" s="10"/>
      <c r="AF154" s="10"/>
      <c r="AG154" s="10"/>
      <c r="AH154" s="10"/>
      <c r="AI154" s="10"/>
      <c r="AJ154" s="10"/>
      <c r="AK154" s="10"/>
    </row>
    <row r="155" spans="3:37" x14ac:dyDescent="0.2">
      <c r="C155" s="10"/>
      <c r="D155" s="10"/>
      <c r="E155" s="10"/>
      <c r="F155" s="10"/>
      <c r="G155" s="10"/>
      <c r="H155" s="10"/>
      <c r="I155" s="10"/>
      <c r="J155" s="10"/>
      <c r="K155" s="10"/>
      <c r="L155" s="4"/>
      <c r="P155" s="10"/>
      <c r="Q155" s="10"/>
      <c r="R155" s="10"/>
      <c r="S155" s="10"/>
      <c r="T155" s="10"/>
      <c r="U155" s="10"/>
      <c r="V155" s="10"/>
      <c r="W155" s="10"/>
      <c r="X155" s="10"/>
      <c r="Y155" s="38"/>
      <c r="AC155" s="10"/>
      <c r="AD155" s="10"/>
      <c r="AE155" s="10"/>
      <c r="AF155" s="10"/>
      <c r="AG155" s="10"/>
      <c r="AH155" s="10"/>
      <c r="AI155" s="10"/>
      <c r="AJ155" s="10"/>
      <c r="AK155" s="10"/>
    </row>
    <row r="156" spans="3:37" x14ac:dyDescent="0.2">
      <c r="C156" s="10"/>
      <c r="D156" s="10"/>
      <c r="E156" s="10"/>
      <c r="F156" s="10"/>
      <c r="G156" s="10"/>
      <c r="H156" s="10"/>
      <c r="I156" s="10"/>
      <c r="J156" s="10"/>
      <c r="K156" s="10"/>
      <c r="L156" s="4"/>
      <c r="P156" s="10"/>
      <c r="Q156" s="10"/>
      <c r="R156" s="10"/>
      <c r="S156" s="10"/>
      <c r="T156" s="10"/>
      <c r="U156" s="10"/>
      <c r="V156" s="10"/>
      <c r="W156" s="10"/>
      <c r="X156" s="10"/>
      <c r="Y156" s="38"/>
      <c r="AC156" s="10"/>
      <c r="AD156" s="10"/>
      <c r="AE156" s="10"/>
      <c r="AF156" s="10"/>
      <c r="AG156" s="10"/>
      <c r="AH156" s="10"/>
      <c r="AI156" s="10"/>
      <c r="AJ156" s="10"/>
      <c r="AK156" s="10"/>
    </row>
    <row r="157" spans="3:37" x14ac:dyDescent="0.2">
      <c r="C157" s="10"/>
      <c r="D157" s="10"/>
      <c r="E157" s="10"/>
      <c r="F157" s="10"/>
      <c r="G157" s="10"/>
      <c r="H157" s="10"/>
      <c r="I157" s="10"/>
      <c r="J157" s="10"/>
      <c r="K157" s="10"/>
      <c r="L157" s="4"/>
      <c r="P157" s="10"/>
      <c r="Q157" s="10"/>
      <c r="R157" s="10"/>
      <c r="S157" s="10"/>
      <c r="T157" s="10"/>
      <c r="U157" s="10"/>
      <c r="V157" s="10"/>
      <c r="W157" s="10"/>
      <c r="X157" s="10"/>
      <c r="Y157" s="38"/>
      <c r="AC157" s="10"/>
      <c r="AD157" s="10"/>
      <c r="AE157" s="10"/>
      <c r="AF157" s="10"/>
      <c r="AG157" s="10"/>
      <c r="AH157" s="10"/>
      <c r="AI157" s="10"/>
      <c r="AJ157" s="10"/>
      <c r="AK157" s="10"/>
    </row>
    <row r="158" spans="3:37" x14ac:dyDescent="0.2">
      <c r="C158" s="10"/>
      <c r="D158" s="10"/>
      <c r="E158" s="10"/>
      <c r="F158" s="10"/>
      <c r="G158" s="10"/>
      <c r="H158" s="10"/>
      <c r="I158" s="10"/>
      <c r="J158" s="10"/>
      <c r="K158" s="10"/>
      <c r="L158" s="4"/>
      <c r="P158" s="10"/>
      <c r="Q158" s="10"/>
      <c r="R158" s="10"/>
      <c r="S158" s="10"/>
      <c r="T158" s="10"/>
      <c r="U158" s="10"/>
      <c r="V158" s="10"/>
      <c r="W158" s="10"/>
      <c r="X158" s="10"/>
      <c r="Y158" s="38"/>
      <c r="AC158" s="10"/>
      <c r="AD158" s="10"/>
      <c r="AE158" s="10"/>
      <c r="AF158" s="10"/>
      <c r="AG158" s="10"/>
      <c r="AH158" s="10"/>
      <c r="AI158" s="10"/>
      <c r="AJ158" s="10"/>
      <c r="AK158" s="10"/>
    </row>
    <row r="159" spans="3:37" x14ac:dyDescent="0.2">
      <c r="C159" s="10"/>
      <c r="D159" s="10"/>
      <c r="E159" s="10"/>
      <c r="F159" s="10"/>
      <c r="G159" s="10"/>
      <c r="H159" s="10"/>
      <c r="I159" s="10"/>
      <c r="J159" s="10"/>
      <c r="K159" s="10"/>
      <c r="L159" s="4"/>
      <c r="P159" s="10"/>
      <c r="Q159" s="10"/>
      <c r="R159" s="10"/>
      <c r="S159" s="10"/>
      <c r="T159" s="10"/>
      <c r="U159" s="10"/>
      <c r="V159" s="10"/>
      <c r="W159" s="10"/>
      <c r="X159" s="10"/>
      <c r="Y159" s="38"/>
      <c r="AC159" s="10"/>
      <c r="AD159" s="10"/>
      <c r="AE159" s="10"/>
      <c r="AF159" s="10"/>
      <c r="AG159" s="10"/>
      <c r="AH159" s="10"/>
      <c r="AI159" s="10"/>
      <c r="AJ159" s="10"/>
      <c r="AK159" s="10"/>
    </row>
    <row r="160" spans="3:37" x14ac:dyDescent="0.2">
      <c r="C160" s="10"/>
      <c r="D160" s="10"/>
      <c r="E160" s="10"/>
      <c r="F160" s="10"/>
      <c r="G160" s="10"/>
      <c r="H160" s="10"/>
      <c r="I160" s="10"/>
      <c r="J160" s="10"/>
      <c r="K160" s="10"/>
      <c r="L160" s="4"/>
      <c r="P160" s="10"/>
      <c r="Q160" s="10"/>
      <c r="R160" s="10"/>
      <c r="S160" s="10"/>
      <c r="T160" s="10"/>
      <c r="U160" s="10"/>
      <c r="V160" s="10"/>
      <c r="W160" s="10"/>
      <c r="X160" s="10"/>
      <c r="Y160" s="38"/>
      <c r="AC160" s="10"/>
      <c r="AD160" s="10"/>
      <c r="AE160" s="10"/>
      <c r="AF160" s="10"/>
      <c r="AG160" s="10"/>
      <c r="AH160" s="10"/>
      <c r="AI160" s="10"/>
      <c r="AJ160" s="10"/>
      <c r="AK160" s="10"/>
    </row>
    <row r="161" spans="3:37" x14ac:dyDescent="0.2">
      <c r="C161" s="10"/>
      <c r="D161" s="10"/>
      <c r="E161" s="10"/>
      <c r="F161" s="10"/>
      <c r="G161" s="10"/>
      <c r="H161" s="10"/>
      <c r="I161" s="10"/>
      <c r="J161" s="10"/>
      <c r="K161" s="10"/>
      <c r="L161" s="4"/>
      <c r="P161" s="10"/>
      <c r="Q161" s="10"/>
      <c r="R161" s="10"/>
      <c r="S161" s="10"/>
      <c r="T161" s="10"/>
      <c r="U161" s="10"/>
      <c r="V161" s="10"/>
      <c r="W161" s="10"/>
      <c r="X161" s="10"/>
      <c r="Y161" s="38"/>
      <c r="AC161" s="10"/>
      <c r="AD161" s="10"/>
      <c r="AE161" s="10"/>
      <c r="AF161" s="10"/>
      <c r="AG161" s="10"/>
      <c r="AH161" s="10"/>
      <c r="AI161" s="10"/>
      <c r="AJ161" s="10"/>
      <c r="AK161" s="10"/>
    </row>
    <row r="162" spans="3:37" x14ac:dyDescent="0.2">
      <c r="C162" s="10"/>
      <c r="D162" s="10"/>
      <c r="E162" s="10"/>
      <c r="F162" s="10"/>
      <c r="G162" s="10"/>
      <c r="H162" s="10"/>
      <c r="I162" s="10"/>
      <c r="J162" s="10"/>
      <c r="K162" s="10"/>
      <c r="L162" s="4"/>
      <c r="P162" s="10"/>
      <c r="Q162" s="10"/>
      <c r="R162" s="10"/>
      <c r="S162" s="10"/>
      <c r="T162" s="10"/>
      <c r="U162" s="10"/>
      <c r="V162" s="10"/>
      <c r="W162" s="10"/>
      <c r="X162" s="10"/>
      <c r="Y162" s="38"/>
      <c r="AC162" s="10"/>
      <c r="AD162" s="10"/>
      <c r="AE162" s="10"/>
      <c r="AF162" s="10"/>
      <c r="AG162" s="10"/>
      <c r="AH162" s="10"/>
      <c r="AI162" s="10"/>
      <c r="AJ162" s="10"/>
      <c r="AK162" s="10"/>
    </row>
    <row r="163" spans="3:37" x14ac:dyDescent="0.2">
      <c r="C163" s="10"/>
      <c r="D163" s="10"/>
      <c r="E163" s="10"/>
      <c r="F163" s="10"/>
      <c r="G163" s="10"/>
      <c r="H163" s="10"/>
      <c r="I163" s="10"/>
      <c r="J163" s="10"/>
      <c r="K163" s="10"/>
      <c r="L163" s="4"/>
      <c r="P163" s="10"/>
      <c r="Q163" s="10"/>
      <c r="R163" s="10"/>
      <c r="S163" s="10"/>
      <c r="T163" s="10"/>
      <c r="U163" s="10"/>
      <c r="V163" s="10"/>
      <c r="W163" s="10"/>
      <c r="X163" s="10"/>
      <c r="Y163" s="38"/>
      <c r="AC163" s="10"/>
      <c r="AD163" s="10"/>
      <c r="AE163" s="10"/>
      <c r="AF163" s="10"/>
      <c r="AG163" s="10"/>
      <c r="AH163" s="10"/>
      <c r="AI163" s="10"/>
      <c r="AJ163" s="10"/>
      <c r="AK163" s="10"/>
    </row>
    <row r="164" spans="3:37" x14ac:dyDescent="0.2">
      <c r="C164" s="10"/>
      <c r="D164" s="10"/>
      <c r="E164" s="10"/>
      <c r="F164" s="10"/>
      <c r="G164" s="10"/>
      <c r="H164" s="10"/>
      <c r="I164" s="10"/>
      <c r="J164" s="10"/>
      <c r="K164" s="10"/>
      <c r="L164" s="4"/>
      <c r="P164" s="10"/>
      <c r="Q164" s="10"/>
      <c r="R164" s="10"/>
      <c r="S164" s="10"/>
      <c r="T164" s="10"/>
      <c r="U164" s="10"/>
      <c r="V164" s="10"/>
      <c r="W164" s="10"/>
      <c r="X164" s="10"/>
      <c r="Y164" s="38"/>
      <c r="AC164" s="10"/>
      <c r="AD164" s="10"/>
      <c r="AE164" s="10"/>
      <c r="AF164" s="10"/>
      <c r="AG164" s="10"/>
      <c r="AH164" s="10"/>
      <c r="AI164" s="10"/>
      <c r="AJ164" s="10"/>
      <c r="AK164" s="10"/>
    </row>
    <row r="165" spans="3:37" x14ac:dyDescent="0.2">
      <c r="C165" s="10"/>
      <c r="D165" s="10"/>
      <c r="E165" s="10"/>
      <c r="F165" s="10"/>
      <c r="G165" s="10"/>
      <c r="H165" s="10"/>
      <c r="I165" s="10"/>
      <c r="J165" s="10"/>
      <c r="K165" s="10"/>
      <c r="L165" s="4"/>
      <c r="P165" s="10"/>
      <c r="Q165" s="10"/>
      <c r="R165" s="10"/>
      <c r="S165" s="10"/>
      <c r="T165" s="10"/>
      <c r="U165" s="10"/>
      <c r="V165" s="10"/>
      <c r="W165" s="10"/>
      <c r="X165" s="10"/>
      <c r="Y165" s="38"/>
      <c r="AC165" s="10"/>
      <c r="AD165" s="10"/>
      <c r="AE165" s="10"/>
      <c r="AF165" s="10"/>
      <c r="AG165" s="10"/>
      <c r="AH165" s="10"/>
      <c r="AI165" s="10"/>
      <c r="AJ165" s="10"/>
      <c r="AK165" s="10"/>
    </row>
    <row r="166" spans="3:37" x14ac:dyDescent="0.2">
      <c r="C166" s="10"/>
      <c r="D166" s="10"/>
      <c r="E166" s="10"/>
      <c r="F166" s="10"/>
      <c r="G166" s="10"/>
      <c r="H166" s="10"/>
      <c r="I166" s="10"/>
      <c r="J166" s="10"/>
      <c r="K166" s="10"/>
      <c r="L166" s="4"/>
      <c r="P166" s="10"/>
      <c r="Q166" s="10"/>
      <c r="R166" s="10"/>
      <c r="S166" s="10"/>
      <c r="T166" s="10"/>
      <c r="U166" s="10"/>
      <c r="V166" s="10"/>
      <c r="W166" s="10"/>
      <c r="X166" s="10"/>
      <c r="Y166" s="38"/>
      <c r="AC166" s="10"/>
      <c r="AD166" s="10"/>
      <c r="AE166" s="10"/>
      <c r="AF166" s="10"/>
      <c r="AG166" s="10"/>
      <c r="AH166" s="10"/>
      <c r="AI166" s="10"/>
      <c r="AJ166" s="10"/>
      <c r="AK166" s="10"/>
    </row>
    <row r="167" spans="3:37" x14ac:dyDescent="0.2">
      <c r="C167" s="10"/>
      <c r="D167" s="10"/>
      <c r="E167" s="10"/>
      <c r="F167" s="10"/>
      <c r="G167" s="10"/>
      <c r="H167" s="10"/>
      <c r="I167" s="10"/>
      <c r="J167" s="10"/>
      <c r="K167" s="10"/>
      <c r="L167" s="4"/>
      <c r="P167" s="10"/>
      <c r="Q167" s="10"/>
      <c r="R167" s="10"/>
      <c r="S167" s="10"/>
      <c r="T167" s="10"/>
      <c r="U167" s="10"/>
      <c r="V167" s="10"/>
      <c r="W167" s="10"/>
      <c r="X167" s="10"/>
      <c r="Y167" s="38"/>
      <c r="AC167" s="10"/>
      <c r="AD167" s="10"/>
      <c r="AE167" s="10"/>
      <c r="AF167" s="10"/>
      <c r="AG167" s="10"/>
      <c r="AH167" s="10"/>
      <c r="AI167" s="10"/>
      <c r="AJ167" s="10"/>
      <c r="AK167" s="10"/>
    </row>
    <row r="168" spans="3:37" x14ac:dyDescent="0.2">
      <c r="C168" s="10"/>
      <c r="D168" s="10"/>
      <c r="E168" s="10"/>
      <c r="F168" s="10"/>
      <c r="G168" s="10"/>
      <c r="H168" s="10"/>
      <c r="I168" s="10"/>
      <c r="J168" s="10"/>
      <c r="K168" s="10"/>
      <c r="L168" s="4"/>
      <c r="P168" s="10"/>
      <c r="Q168" s="10"/>
      <c r="R168" s="10"/>
      <c r="S168" s="10"/>
      <c r="T168" s="10"/>
      <c r="U168" s="10"/>
      <c r="V168" s="10"/>
      <c r="W168" s="10"/>
      <c r="X168" s="10"/>
      <c r="Y168" s="38"/>
      <c r="AC168" s="10"/>
      <c r="AD168" s="10"/>
      <c r="AE168" s="10"/>
      <c r="AF168" s="10"/>
      <c r="AG168" s="10"/>
      <c r="AH168" s="10"/>
      <c r="AI168" s="10"/>
      <c r="AJ168" s="10"/>
      <c r="AK168" s="10"/>
    </row>
    <row r="169" spans="3:37" x14ac:dyDescent="0.2">
      <c r="C169" s="10"/>
      <c r="D169" s="10"/>
      <c r="E169" s="10"/>
      <c r="F169" s="10"/>
      <c r="G169" s="10"/>
      <c r="H169" s="10"/>
      <c r="I169" s="10"/>
      <c r="J169" s="10"/>
      <c r="K169" s="10"/>
      <c r="L169" s="4"/>
      <c r="P169" s="10"/>
      <c r="Q169" s="10"/>
      <c r="R169" s="10"/>
      <c r="S169" s="10"/>
      <c r="T169" s="10"/>
      <c r="U169" s="10"/>
      <c r="V169" s="10"/>
      <c r="W169" s="10"/>
      <c r="X169" s="10"/>
      <c r="Y169" s="38"/>
      <c r="AC169" s="10"/>
      <c r="AD169" s="10"/>
      <c r="AE169" s="10"/>
      <c r="AF169" s="10"/>
      <c r="AG169" s="10"/>
      <c r="AH169" s="10"/>
      <c r="AI169" s="10"/>
      <c r="AJ169" s="10"/>
      <c r="AK169" s="10"/>
    </row>
    <row r="170" spans="3:37" x14ac:dyDescent="0.2">
      <c r="C170" s="10"/>
      <c r="D170" s="10"/>
      <c r="E170" s="10"/>
      <c r="F170" s="10"/>
      <c r="G170" s="10"/>
      <c r="H170" s="10"/>
      <c r="I170" s="10"/>
      <c r="J170" s="10"/>
      <c r="K170" s="10"/>
      <c r="L170" s="4"/>
      <c r="P170" s="10"/>
      <c r="Q170" s="10"/>
      <c r="R170" s="10"/>
      <c r="S170" s="10"/>
      <c r="T170" s="10"/>
      <c r="U170" s="10"/>
      <c r="V170" s="10"/>
      <c r="W170" s="10"/>
      <c r="X170" s="10"/>
      <c r="Y170" s="38"/>
      <c r="AC170" s="10"/>
      <c r="AD170" s="10"/>
      <c r="AE170" s="10"/>
      <c r="AF170" s="10"/>
      <c r="AG170" s="10"/>
      <c r="AH170" s="10"/>
      <c r="AI170" s="10"/>
      <c r="AJ170" s="10"/>
      <c r="AK170" s="10"/>
    </row>
    <row r="171" spans="3:37" x14ac:dyDescent="0.2">
      <c r="C171" s="10"/>
      <c r="D171" s="10"/>
      <c r="E171" s="10"/>
      <c r="F171" s="10"/>
      <c r="G171" s="10"/>
      <c r="H171" s="10"/>
      <c r="I171" s="10"/>
      <c r="J171" s="10"/>
      <c r="K171" s="10"/>
      <c r="L171" s="4"/>
      <c r="P171" s="10"/>
      <c r="Q171" s="10"/>
      <c r="R171" s="10"/>
      <c r="S171" s="10"/>
      <c r="T171" s="10"/>
      <c r="U171" s="10"/>
      <c r="V171" s="10"/>
      <c r="W171" s="10"/>
      <c r="X171" s="10"/>
      <c r="Y171" s="38"/>
      <c r="AC171" s="10"/>
      <c r="AD171" s="10"/>
      <c r="AE171" s="10"/>
      <c r="AF171" s="10"/>
      <c r="AG171" s="10"/>
      <c r="AH171" s="10"/>
      <c r="AI171" s="10"/>
      <c r="AJ171" s="10"/>
      <c r="AK171" s="10"/>
    </row>
    <row r="172" spans="3:37" x14ac:dyDescent="0.2">
      <c r="C172" s="10"/>
      <c r="D172" s="10"/>
      <c r="E172" s="10"/>
      <c r="F172" s="10"/>
      <c r="G172" s="10"/>
      <c r="H172" s="10"/>
      <c r="I172" s="10"/>
      <c r="J172" s="10"/>
      <c r="K172" s="10"/>
      <c r="L172" s="4"/>
      <c r="P172" s="10"/>
      <c r="Q172" s="10"/>
      <c r="R172" s="10"/>
      <c r="S172" s="10"/>
      <c r="T172" s="10"/>
      <c r="U172" s="10"/>
      <c r="V172" s="10"/>
      <c r="W172" s="10"/>
      <c r="X172" s="10"/>
      <c r="Y172" s="38"/>
      <c r="AC172" s="10"/>
      <c r="AD172" s="10"/>
      <c r="AE172" s="10"/>
      <c r="AF172" s="10"/>
      <c r="AG172" s="10"/>
      <c r="AH172" s="10"/>
      <c r="AI172" s="10"/>
      <c r="AJ172" s="10"/>
      <c r="AK172" s="10"/>
    </row>
    <row r="173" spans="3:37" x14ac:dyDescent="0.2">
      <c r="C173" s="10"/>
      <c r="D173" s="10"/>
      <c r="E173" s="10"/>
      <c r="F173" s="10"/>
      <c r="G173" s="10"/>
      <c r="H173" s="10"/>
      <c r="I173" s="10"/>
      <c r="J173" s="10"/>
      <c r="K173" s="10"/>
      <c r="L173" s="4"/>
      <c r="P173" s="10"/>
      <c r="Q173" s="10"/>
      <c r="R173" s="10"/>
      <c r="S173" s="10"/>
      <c r="T173" s="10"/>
      <c r="U173" s="10"/>
      <c r="V173" s="10"/>
      <c r="W173" s="10"/>
      <c r="X173" s="10"/>
      <c r="Y173" s="38"/>
      <c r="AC173" s="10"/>
      <c r="AD173" s="10"/>
      <c r="AE173" s="10"/>
      <c r="AF173" s="10"/>
      <c r="AG173" s="10"/>
      <c r="AH173" s="10"/>
      <c r="AI173" s="10"/>
      <c r="AJ173" s="10"/>
      <c r="AK173" s="10"/>
    </row>
    <row r="174" spans="3:37" x14ac:dyDescent="0.2">
      <c r="C174" s="10"/>
      <c r="D174" s="10"/>
      <c r="E174" s="10"/>
      <c r="F174" s="10"/>
      <c r="G174" s="10"/>
      <c r="H174" s="10"/>
      <c r="I174" s="10"/>
      <c r="J174" s="10"/>
      <c r="K174" s="10"/>
      <c r="L174" s="4"/>
      <c r="P174" s="10"/>
      <c r="Q174" s="10"/>
      <c r="R174" s="10"/>
      <c r="S174" s="10"/>
      <c r="T174" s="10"/>
      <c r="U174" s="10"/>
      <c r="V174" s="10"/>
      <c r="W174" s="10"/>
      <c r="X174" s="10"/>
      <c r="Y174" s="38"/>
      <c r="AC174" s="10"/>
      <c r="AD174" s="10"/>
      <c r="AE174" s="10"/>
      <c r="AF174" s="10"/>
      <c r="AG174" s="10"/>
      <c r="AH174" s="10"/>
      <c r="AI174" s="10"/>
      <c r="AJ174" s="10"/>
      <c r="AK174" s="10"/>
    </row>
    <row r="175" spans="3:37" x14ac:dyDescent="0.2">
      <c r="C175" s="10"/>
      <c r="D175" s="10"/>
      <c r="E175" s="10"/>
      <c r="F175" s="10"/>
      <c r="G175" s="10"/>
      <c r="H175" s="10"/>
      <c r="I175" s="10"/>
      <c r="J175" s="10"/>
      <c r="K175" s="10"/>
      <c r="L175" s="4"/>
      <c r="P175" s="10"/>
      <c r="Q175" s="10"/>
      <c r="R175" s="10"/>
      <c r="S175" s="10"/>
      <c r="T175" s="10"/>
      <c r="U175" s="10"/>
      <c r="V175" s="10"/>
      <c r="W175" s="10"/>
      <c r="X175" s="10"/>
      <c r="Y175" s="38"/>
      <c r="AC175" s="10"/>
      <c r="AD175" s="10"/>
      <c r="AE175" s="10"/>
      <c r="AF175" s="10"/>
      <c r="AG175" s="10"/>
      <c r="AH175" s="10"/>
      <c r="AI175" s="10"/>
      <c r="AJ175" s="10"/>
      <c r="AK175" s="10"/>
    </row>
    <row r="176" spans="3:37" x14ac:dyDescent="0.2">
      <c r="C176" s="10"/>
      <c r="D176" s="10"/>
      <c r="E176" s="10"/>
      <c r="F176" s="10"/>
      <c r="G176" s="10"/>
      <c r="H176" s="10"/>
      <c r="I176" s="10"/>
      <c r="J176" s="10"/>
      <c r="K176" s="10"/>
      <c r="L176" s="4"/>
      <c r="P176" s="10"/>
      <c r="Q176" s="10"/>
      <c r="R176" s="10"/>
      <c r="S176" s="10"/>
      <c r="T176" s="10"/>
      <c r="U176" s="10"/>
      <c r="V176" s="10"/>
      <c r="W176" s="10"/>
      <c r="X176" s="10"/>
      <c r="Y176" s="38"/>
      <c r="AC176" s="10"/>
      <c r="AD176" s="10"/>
      <c r="AE176" s="10"/>
      <c r="AF176" s="10"/>
      <c r="AG176" s="10"/>
      <c r="AH176" s="10"/>
      <c r="AI176" s="10"/>
      <c r="AJ176" s="10"/>
      <c r="AK176" s="10"/>
    </row>
    <row r="177" spans="3:37" x14ac:dyDescent="0.2">
      <c r="C177" s="10"/>
      <c r="D177" s="10"/>
      <c r="E177" s="10"/>
      <c r="F177" s="10"/>
      <c r="G177" s="10"/>
      <c r="H177" s="10"/>
      <c r="I177" s="10"/>
      <c r="J177" s="10"/>
      <c r="K177" s="10"/>
      <c r="L177" s="4"/>
      <c r="P177" s="10"/>
      <c r="Q177" s="10"/>
      <c r="R177" s="10"/>
      <c r="S177" s="10"/>
      <c r="T177" s="10"/>
      <c r="U177" s="10"/>
      <c r="V177" s="10"/>
      <c r="W177" s="10"/>
      <c r="X177" s="10"/>
      <c r="Y177" s="38"/>
      <c r="AC177" s="10"/>
      <c r="AD177" s="10"/>
      <c r="AE177" s="10"/>
      <c r="AF177" s="10"/>
      <c r="AG177" s="10"/>
      <c r="AH177" s="10"/>
      <c r="AI177" s="10"/>
      <c r="AJ177" s="10"/>
      <c r="AK177" s="10"/>
    </row>
    <row r="178" spans="3:37" x14ac:dyDescent="0.2">
      <c r="C178" s="10"/>
      <c r="D178" s="10"/>
      <c r="E178" s="10"/>
      <c r="F178" s="10"/>
      <c r="G178" s="10"/>
      <c r="H178" s="10"/>
      <c r="I178" s="10"/>
      <c r="J178" s="10"/>
      <c r="K178" s="10"/>
      <c r="L178" s="4"/>
      <c r="P178" s="10"/>
      <c r="Q178" s="10"/>
      <c r="R178" s="10"/>
      <c r="S178" s="10"/>
      <c r="T178" s="10"/>
      <c r="U178" s="10"/>
      <c r="V178" s="10"/>
      <c r="W178" s="10"/>
      <c r="X178" s="10"/>
      <c r="Y178" s="38"/>
      <c r="AC178" s="10"/>
      <c r="AD178" s="10"/>
      <c r="AE178" s="10"/>
      <c r="AF178" s="10"/>
      <c r="AG178" s="10"/>
      <c r="AH178" s="10"/>
      <c r="AI178" s="10"/>
      <c r="AJ178" s="10"/>
      <c r="AK178" s="10"/>
    </row>
    <row r="179" spans="3:37" x14ac:dyDescent="0.2">
      <c r="C179" s="10"/>
      <c r="D179" s="10"/>
      <c r="E179" s="10"/>
      <c r="F179" s="10"/>
      <c r="G179" s="10"/>
      <c r="H179" s="10"/>
      <c r="I179" s="10"/>
      <c r="J179" s="10"/>
      <c r="K179" s="10"/>
      <c r="L179" s="4"/>
      <c r="P179" s="10"/>
      <c r="Q179" s="10"/>
      <c r="R179" s="10"/>
      <c r="S179" s="10"/>
      <c r="T179" s="10"/>
      <c r="U179" s="10"/>
      <c r="V179" s="10"/>
      <c r="W179" s="10"/>
      <c r="X179" s="10"/>
      <c r="Y179" s="38"/>
      <c r="AC179" s="10"/>
      <c r="AD179" s="10"/>
      <c r="AE179" s="10"/>
      <c r="AF179" s="10"/>
      <c r="AG179" s="10"/>
      <c r="AH179" s="10"/>
      <c r="AI179" s="10"/>
      <c r="AJ179" s="10"/>
      <c r="AK179" s="10"/>
    </row>
    <row r="180" spans="3:37" x14ac:dyDescent="0.2">
      <c r="C180" s="10"/>
      <c r="D180" s="10"/>
      <c r="E180" s="10"/>
      <c r="F180" s="10"/>
      <c r="G180" s="10"/>
      <c r="H180" s="10"/>
      <c r="I180" s="10"/>
      <c r="J180" s="10"/>
      <c r="K180" s="10"/>
      <c r="L180" s="4"/>
      <c r="P180" s="10"/>
      <c r="Q180" s="10"/>
      <c r="R180" s="10"/>
      <c r="S180" s="10"/>
      <c r="T180" s="10"/>
      <c r="U180" s="10"/>
      <c r="V180" s="10"/>
      <c r="W180" s="10"/>
      <c r="X180" s="10"/>
      <c r="Y180" s="38"/>
      <c r="AC180" s="10"/>
      <c r="AD180" s="10"/>
      <c r="AE180" s="10"/>
      <c r="AF180" s="10"/>
      <c r="AG180" s="10"/>
      <c r="AH180" s="10"/>
      <c r="AI180" s="10"/>
      <c r="AJ180" s="10"/>
      <c r="AK180" s="10"/>
    </row>
    <row r="181" spans="3:37" x14ac:dyDescent="0.2">
      <c r="C181" s="10"/>
      <c r="D181" s="10"/>
      <c r="E181" s="10"/>
      <c r="F181" s="10"/>
      <c r="G181" s="10"/>
      <c r="H181" s="10"/>
      <c r="I181" s="10"/>
      <c r="J181" s="10"/>
      <c r="K181" s="10"/>
      <c r="L181" s="4"/>
      <c r="P181" s="10"/>
      <c r="Q181" s="10"/>
      <c r="R181" s="10"/>
      <c r="S181" s="10"/>
      <c r="T181" s="10"/>
      <c r="U181" s="10"/>
      <c r="V181" s="10"/>
      <c r="W181" s="10"/>
      <c r="X181" s="10"/>
      <c r="Y181" s="38"/>
      <c r="AC181" s="10"/>
      <c r="AD181" s="10"/>
      <c r="AE181" s="10"/>
      <c r="AF181" s="10"/>
      <c r="AG181" s="10"/>
      <c r="AH181" s="10"/>
      <c r="AI181" s="10"/>
      <c r="AJ181" s="10"/>
      <c r="AK181" s="10"/>
    </row>
    <row r="182" spans="3:37" x14ac:dyDescent="0.2">
      <c r="C182" s="10"/>
      <c r="D182" s="10"/>
      <c r="E182" s="10"/>
      <c r="F182" s="10"/>
      <c r="G182" s="10"/>
      <c r="H182" s="10"/>
      <c r="I182" s="10"/>
      <c r="J182" s="10"/>
      <c r="K182" s="10"/>
      <c r="L182" s="4"/>
      <c r="P182" s="10"/>
      <c r="Q182" s="10"/>
      <c r="R182" s="10"/>
      <c r="S182" s="10"/>
      <c r="T182" s="10"/>
      <c r="U182" s="10"/>
      <c r="V182" s="10"/>
      <c r="W182" s="10"/>
      <c r="X182" s="10"/>
      <c r="Y182" s="38"/>
      <c r="AC182" s="10"/>
      <c r="AD182" s="10"/>
      <c r="AE182" s="10"/>
      <c r="AF182" s="10"/>
      <c r="AG182" s="10"/>
      <c r="AH182" s="10"/>
      <c r="AI182" s="10"/>
      <c r="AJ182" s="10"/>
      <c r="AK182" s="10"/>
    </row>
    <row r="183" spans="3:37" x14ac:dyDescent="0.2">
      <c r="C183" s="10"/>
      <c r="D183" s="10"/>
      <c r="E183" s="10"/>
      <c r="F183" s="10"/>
      <c r="G183" s="10"/>
      <c r="H183" s="10"/>
      <c r="I183" s="10"/>
      <c r="J183" s="10"/>
      <c r="K183" s="10"/>
      <c r="L183" s="4"/>
      <c r="P183" s="10"/>
      <c r="Q183" s="10"/>
      <c r="R183" s="10"/>
      <c r="S183" s="10"/>
      <c r="T183" s="10"/>
      <c r="U183" s="10"/>
      <c r="V183" s="10"/>
      <c r="W183" s="10"/>
      <c r="X183" s="10"/>
      <c r="Y183" s="38"/>
      <c r="AC183" s="10"/>
      <c r="AD183" s="10"/>
      <c r="AE183" s="10"/>
      <c r="AF183" s="10"/>
      <c r="AG183" s="10"/>
      <c r="AH183" s="10"/>
      <c r="AI183" s="10"/>
      <c r="AJ183" s="10"/>
      <c r="AK183" s="10"/>
    </row>
    <row r="184" spans="3:37" x14ac:dyDescent="0.2">
      <c r="C184" s="10"/>
      <c r="D184" s="10"/>
      <c r="E184" s="10"/>
      <c r="F184" s="10"/>
      <c r="G184" s="10"/>
      <c r="H184" s="10"/>
      <c r="I184" s="10"/>
      <c r="J184" s="10"/>
      <c r="K184" s="10"/>
      <c r="L184" s="4"/>
      <c r="P184" s="10"/>
      <c r="Q184" s="10"/>
      <c r="R184" s="10"/>
      <c r="S184" s="10"/>
      <c r="T184" s="10"/>
      <c r="U184" s="10"/>
      <c r="V184" s="10"/>
      <c r="W184" s="10"/>
      <c r="X184" s="10"/>
      <c r="Y184" s="38"/>
      <c r="AC184" s="10"/>
      <c r="AD184" s="10"/>
      <c r="AE184" s="10"/>
      <c r="AF184" s="10"/>
      <c r="AG184" s="10"/>
      <c r="AH184" s="10"/>
      <c r="AI184" s="10"/>
      <c r="AJ184" s="10"/>
      <c r="AK184" s="10"/>
    </row>
    <row r="185" spans="3:37" x14ac:dyDescent="0.2">
      <c r="C185" s="10"/>
      <c r="D185" s="10"/>
      <c r="E185" s="10"/>
      <c r="F185" s="10"/>
      <c r="G185" s="10"/>
      <c r="H185" s="10"/>
      <c r="I185" s="10"/>
      <c r="J185" s="10"/>
      <c r="K185" s="10"/>
      <c r="L185" s="4"/>
      <c r="P185" s="10"/>
      <c r="Q185" s="10"/>
      <c r="R185" s="10"/>
      <c r="S185" s="10"/>
      <c r="T185" s="10"/>
      <c r="U185" s="10"/>
      <c r="V185" s="10"/>
      <c r="W185" s="10"/>
      <c r="X185" s="10"/>
      <c r="Y185" s="38"/>
      <c r="AC185" s="10"/>
      <c r="AD185" s="10"/>
      <c r="AE185" s="10"/>
      <c r="AF185" s="10"/>
      <c r="AG185" s="10"/>
      <c r="AH185" s="10"/>
      <c r="AI185" s="10"/>
      <c r="AJ185" s="10"/>
      <c r="AK185" s="10"/>
    </row>
    <row r="186" spans="3:37" x14ac:dyDescent="0.2">
      <c r="C186" s="10"/>
      <c r="D186" s="10"/>
      <c r="E186" s="10"/>
      <c r="F186" s="10"/>
      <c r="G186" s="10"/>
      <c r="H186" s="10"/>
      <c r="I186" s="10"/>
      <c r="J186" s="10"/>
      <c r="K186" s="10"/>
      <c r="L186" s="4"/>
      <c r="P186" s="10"/>
      <c r="Q186" s="10"/>
      <c r="R186" s="10"/>
      <c r="S186" s="10"/>
      <c r="T186" s="10"/>
      <c r="U186" s="10"/>
      <c r="V186" s="10"/>
      <c r="W186" s="10"/>
      <c r="X186" s="10"/>
      <c r="Y186" s="38"/>
      <c r="AC186" s="10"/>
      <c r="AD186" s="10"/>
      <c r="AE186" s="10"/>
      <c r="AF186" s="10"/>
      <c r="AG186" s="10"/>
      <c r="AH186" s="10"/>
      <c r="AI186" s="10"/>
      <c r="AJ186" s="10"/>
      <c r="AK186" s="10"/>
    </row>
    <row r="187" spans="3:37" x14ac:dyDescent="0.2">
      <c r="C187" s="10"/>
      <c r="D187" s="10"/>
      <c r="E187" s="10"/>
      <c r="F187" s="10"/>
      <c r="G187" s="10"/>
      <c r="H187" s="10"/>
      <c r="I187" s="10"/>
      <c r="J187" s="10"/>
      <c r="K187" s="10"/>
      <c r="L187" s="4"/>
      <c r="P187" s="10"/>
      <c r="Q187" s="10"/>
      <c r="R187" s="10"/>
      <c r="S187" s="10"/>
      <c r="T187" s="10"/>
      <c r="U187" s="10"/>
      <c r="V187" s="10"/>
      <c r="W187" s="10"/>
      <c r="X187" s="10"/>
      <c r="Y187" s="38"/>
      <c r="AC187" s="10"/>
      <c r="AD187" s="10"/>
      <c r="AE187" s="10"/>
      <c r="AF187" s="10"/>
      <c r="AG187" s="10"/>
      <c r="AH187" s="10"/>
      <c r="AI187" s="10"/>
      <c r="AJ187" s="10"/>
      <c r="AK187" s="10"/>
    </row>
    <row r="188" spans="3:37" x14ac:dyDescent="0.2">
      <c r="C188" s="10"/>
      <c r="D188" s="10"/>
      <c r="E188" s="10"/>
      <c r="F188" s="10"/>
      <c r="G188" s="10"/>
      <c r="H188" s="10"/>
      <c r="I188" s="10"/>
      <c r="J188" s="10"/>
      <c r="K188" s="10"/>
      <c r="L188" s="4"/>
      <c r="P188" s="10"/>
      <c r="Q188" s="10"/>
      <c r="R188" s="10"/>
      <c r="S188" s="10"/>
      <c r="T188" s="10"/>
      <c r="U188" s="10"/>
      <c r="V188" s="10"/>
      <c r="W188" s="10"/>
      <c r="X188" s="10"/>
      <c r="Y188" s="38"/>
      <c r="AC188" s="10"/>
      <c r="AD188" s="10"/>
      <c r="AE188" s="10"/>
      <c r="AF188" s="10"/>
      <c r="AG188" s="10"/>
      <c r="AH188" s="10"/>
      <c r="AI188" s="10"/>
      <c r="AJ188" s="10"/>
      <c r="AK188" s="10"/>
    </row>
    <row r="189" spans="3:37" x14ac:dyDescent="0.2">
      <c r="C189" s="10"/>
      <c r="D189" s="10"/>
      <c r="E189" s="10"/>
      <c r="F189" s="10"/>
      <c r="G189" s="10"/>
      <c r="H189" s="10"/>
      <c r="I189" s="10"/>
      <c r="J189" s="10"/>
      <c r="K189" s="10"/>
      <c r="L189" s="4"/>
      <c r="P189" s="10"/>
      <c r="Q189" s="10"/>
      <c r="R189" s="10"/>
      <c r="S189" s="10"/>
      <c r="T189" s="10"/>
      <c r="U189" s="10"/>
      <c r="V189" s="10"/>
      <c r="W189" s="10"/>
      <c r="X189" s="10"/>
      <c r="Y189" s="38"/>
      <c r="AC189" s="10"/>
      <c r="AD189" s="10"/>
      <c r="AE189" s="10"/>
      <c r="AF189" s="10"/>
      <c r="AG189" s="10"/>
      <c r="AH189" s="10"/>
      <c r="AI189" s="10"/>
      <c r="AJ189" s="10"/>
      <c r="AK189" s="10"/>
    </row>
    <row r="190" spans="3:37" x14ac:dyDescent="0.2">
      <c r="C190" s="10"/>
      <c r="D190" s="10"/>
      <c r="E190" s="10"/>
      <c r="F190" s="10"/>
      <c r="G190" s="10"/>
      <c r="H190" s="10"/>
      <c r="I190" s="10"/>
      <c r="J190" s="10"/>
      <c r="K190" s="10"/>
      <c r="L190" s="4"/>
      <c r="P190" s="10"/>
      <c r="Q190" s="10"/>
      <c r="R190" s="10"/>
      <c r="S190" s="10"/>
      <c r="T190" s="10"/>
      <c r="U190" s="10"/>
      <c r="V190" s="10"/>
      <c r="W190" s="10"/>
      <c r="X190" s="10"/>
      <c r="Y190" s="38"/>
      <c r="AC190" s="10"/>
      <c r="AD190" s="10"/>
      <c r="AE190" s="10"/>
      <c r="AF190" s="10"/>
      <c r="AG190" s="10"/>
      <c r="AH190" s="10"/>
      <c r="AI190" s="10"/>
      <c r="AJ190" s="10"/>
      <c r="AK190" s="10"/>
    </row>
    <row r="191" spans="3:37" x14ac:dyDescent="0.2">
      <c r="C191" s="10"/>
      <c r="D191" s="10"/>
      <c r="E191" s="10"/>
      <c r="F191" s="10"/>
      <c r="G191" s="10"/>
      <c r="H191" s="10"/>
      <c r="I191" s="10"/>
      <c r="J191" s="10"/>
      <c r="K191" s="10"/>
      <c r="L191" s="4"/>
      <c r="P191" s="10"/>
      <c r="Q191" s="10"/>
      <c r="R191" s="10"/>
      <c r="S191" s="10"/>
      <c r="T191" s="10"/>
      <c r="U191" s="10"/>
      <c r="V191" s="10"/>
      <c r="W191" s="10"/>
      <c r="X191" s="10"/>
      <c r="Y191" s="38"/>
      <c r="AC191" s="10"/>
      <c r="AD191" s="10"/>
      <c r="AE191" s="10"/>
      <c r="AF191" s="10"/>
      <c r="AG191" s="10"/>
      <c r="AH191" s="10"/>
      <c r="AI191" s="10"/>
      <c r="AJ191" s="10"/>
      <c r="AK191" s="10"/>
    </row>
    <row r="192" spans="3:37" x14ac:dyDescent="0.2">
      <c r="C192" s="10"/>
      <c r="D192" s="10"/>
      <c r="E192" s="10"/>
      <c r="F192" s="10"/>
      <c r="G192" s="10"/>
      <c r="H192" s="10"/>
      <c r="I192" s="10"/>
      <c r="J192" s="10"/>
      <c r="K192" s="10"/>
      <c r="L192" s="4"/>
      <c r="P192" s="10"/>
      <c r="Q192" s="10"/>
      <c r="R192" s="10"/>
      <c r="S192" s="10"/>
      <c r="T192" s="10"/>
      <c r="U192" s="10"/>
      <c r="V192" s="10"/>
      <c r="W192" s="10"/>
      <c r="X192" s="10"/>
      <c r="Y192" s="38"/>
      <c r="AC192" s="10"/>
      <c r="AD192" s="10"/>
      <c r="AE192" s="10"/>
      <c r="AF192" s="10"/>
      <c r="AG192" s="10"/>
      <c r="AH192" s="10"/>
      <c r="AI192" s="10"/>
      <c r="AJ192" s="10"/>
      <c r="AK192" s="10"/>
    </row>
    <row r="193" spans="3:37" x14ac:dyDescent="0.2">
      <c r="C193" s="10"/>
      <c r="D193" s="10"/>
      <c r="E193" s="10"/>
      <c r="F193" s="10"/>
      <c r="G193" s="10"/>
      <c r="H193" s="10"/>
      <c r="I193" s="10"/>
      <c r="J193" s="10"/>
      <c r="K193" s="10"/>
      <c r="L193" s="4"/>
      <c r="P193" s="10"/>
      <c r="Q193" s="10"/>
      <c r="R193" s="10"/>
      <c r="S193" s="10"/>
      <c r="T193" s="10"/>
      <c r="U193" s="10"/>
      <c r="V193" s="10"/>
      <c r="W193" s="10"/>
      <c r="X193" s="10"/>
      <c r="Y193" s="38"/>
      <c r="AC193" s="10"/>
      <c r="AD193" s="10"/>
      <c r="AE193" s="10"/>
      <c r="AF193" s="10"/>
      <c r="AG193" s="10"/>
      <c r="AH193" s="10"/>
      <c r="AI193" s="10"/>
      <c r="AJ193" s="10"/>
      <c r="AK193" s="10"/>
    </row>
    <row r="194" spans="3:37" x14ac:dyDescent="0.2">
      <c r="C194" s="10"/>
      <c r="D194" s="10"/>
      <c r="E194" s="10"/>
      <c r="F194" s="10"/>
      <c r="G194" s="10"/>
      <c r="H194" s="10"/>
      <c r="I194" s="10"/>
      <c r="J194" s="10"/>
      <c r="K194" s="10"/>
      <c r="L194" s="4"/>
      <c r="P194" s="10"/>
      <c r="Q194" s="10"/>
      <c r="R194" s="10"/>
      <c r="S194" s="10"/>
      <c r="T194" s="10"/>
      <c r="U194" s="10"/>
      <c r="V194" s="10"/>
      <c r="W194" s="10"/>
      <c r="X194" s="10"/>
      <c r="Y194" s="38"/>
      <c r="AC194" s="10"/>
      <c r="AD194" s="10"/>
      <c r="AE194" s="10"/>
      <c r="AF194" s="10"/>
      <c r="AG194" s="10"/>
      <c r="AH194" s="10"/>
      <c r="AI194" s="10"/>
      <c r="AJ194" s="10"/>
      <c r="AK194" s="10"/>
    </row>
    <row r="195" spans="3:37" x14ac:dyDescent="0.2">
      <c r="C195" s="10"/>
      <c r="D195" s="10"/>
      <c r="E195" s="10"/>
      <c r="F195" s="10"/>
      <c r="G195" s="10"/>
      <c r="H195" s="10"/>
      <c r="I195" s="10"/>
      <c r="J195" s="10"/>
      <c r="K195" s="10"/>
      <c r="L195" s="4"/>
      <c r="P195" s="10"/>
      <c r="Q195" s="10"/>
      <c r="R195" s="10"/>
      <c r="S195" s="10"/>
      <c r="T195" s="10"/>
      <c r="U195" s="10"/>
      <c r="V195" s="10"/>
      <c r="W195" s="10"/>
      <c r="X195" s="10"/>
      <c r="Y195" s="38"/>
      <c r="AC195" s="10"/>
      <c r="AD195" s="10"/>
      <c r="AE195" s="10"/>
      <c r="AF195" s="10"/>
      <c r="AG195" s="10"/>
      <c r="AH195" s="10"/>
      <c r="AI195" s="10"/>
      <c r="AJ195" s="10"/>
      <c r="AK195" s="10"/>
    </row>
    <row r="196" spans="3:37" x14ac:dyDescent="0.2">
      <c r="C196" s="10"/>
      <c r="D196" s="10"/>
      <c r="E196" s="10"/>
      <c r="F196" s="10"/>
      <c r="G196" s="10"/>
      <c r="H196" s="10"/>
      <c r="I196" s="10"/>
      <c r="J196" s="10"/>
      <c r="K196" s="10"/>
      <c r="L196" s="4"/>
      <c r="P196" s="10"/>
      <c r="Q196" s="10"/>
      <c r="R196" s="10"/>
      <c r="S196" s="10"/>
      <c r="T196" s="10"/>
      <c r="U196" s="10"/>
      <c r="V196" s="10"/>
      <c r="W196" s="10"/>
      <c r="X196" s="10"/>
      <c r="Y196" s="38"/>
      <c r="AC196" s="10"/>
      <c r="AD196" s="10"/>
      <c r="AE196" s="10"/>
      <c r="AF196" s="10"/>
      <c r="AG196" s="10"/>
      <c r="AH196" s="10"/>
      <c r="AI196" s="10"/>
      <c r="AJ196" s="10"/>
      <c r="AK196" s="10"/>
    </row>
    <row r="197" spans="3:37" x14ac:dyDescent="0.2">
      <c r="C197" s="10"/>
      <c r="D197" s="10"/>
      <c r="E197" s="10"/>
      <c r="F197" s="10"/>
      <c r="G197" s="10"/>
      <c r="H197" s="10"/>
      <c r="I197" s="10"/>
      <c r="J197" s="10"/>
      <c r="K197" s="10"/>
      <c r="L197" s="4"/>
      <c r="P197" s="10"/>
      <c r="Q197" s="10"/>
      <c r="R197" s="10"/>
      <c r="S197" s="10"/>
      <c r="T197" s="10"/>
      <c r="U197" s="10"/>
      <c r="V197" s="10"/>
      <c r="W197" s="10"/>
      <c r="X197" s="10"/>
      <c r="Y197" s="38"/>
      <c r="AC197" s="10"/>
      <c r="AD197" s="10"/>
      <c r="AE197" s="10"/>
      <c r="AF197" s="10"/>
      <c r="AG197" s="10"/>
      <c r="AH197" s="10"/>
      <c r="AI197" s="10"/>
      <c r="AJ197" s="10"/>
      <c r="AK197" s="10"/>
    </row>
    <row r="198" spans="3:37" x14ac:dyDescent="0.2">
      <c r="C198" s="10"/>
      <c r="D198" s="10"/>
      <c r="E198" s="10"/>
      <c r="F198" s="10"/>
      <c r="G198" s="10"/>
      <c r="H198" s="10"/>
      <c r="I198" s="10"/>
      <c r="J198" s="10"/>
      <c r="K198" s="10"/>
      <c r="L198" s="4"/>
      <c r="P198" s="10"/>
      <c r="Q198" s="10"/>
      <c r="R198" s="10"/>
      <c r="S198" s="10"/>
      <c r="T198" s="10"/>
      <c r="U198" s="10"/>
      <c r="V198" s="10"/>
      <c r="W198" s="10"/>
      <c r="X198" s="10"/>
      <c r="Y198" s="38"/>
      <c r="AC198" s="10"/>
      <c r="AD198" s="10"/>
      <c r="AE198" s="10"/>
      <c r="AF198" s="10"/>
      <c r="AG198" s="10"/>
      <c r="AH198" s="10"/>
      <c r="AI198" s="10"/>
      <c r="AJ198" s="10"/>
      <c r="AK198" s="10"/>
    </row>
    <row r="199" spans="3:37" x14ac:dyDescent="0.2">
      <c r="C199" s="10"/>
      <c r="D199" s="10"/>
      <c r="E199" s="10"/>
      <c r="F199" s="10"/>
      <c r="G199" s="10"/>
      <c r="H199" s="10"/>
      <c r="I199" s="10"/>
      <c r="J199" s="10"/>
      <c r="K199" s="10"/>
      <c r="L199" s="4"/>
      <c r="P199" s="10"/>
      <c r="Q199" s="10"/>
      <c r="R199" s="10"/>
      <c r="S199" s="10"/>
      <c r="T199" s="10"/>
      <c r="U199" s="10"/>
      <c r="V199" s="10"/>
      <c r="W199" s="10"/>
      <c r="X199" s="10"/>
      <c r="Y199" s="38"/>
      <c r="AC199" s="10"/>
      <c r="AD199" s="10"/>
      <c r="AE199" s="10"/>
      <c r="AF199" s="10"/>
      <c r="AG199" s="10"/>
      <c r="AH199" s="10"/>
      <c r="AI199" s="10"/>
      <c r="AJ199" s="10"/>
      <c r="AK199" s="10"/>
    </row>
    <row r="200" spans="3:37" x14ac:dyDescent="0.2">
      <c r="C200" s="10"/>
      <c r="D200" s="10"/>
      <c r="E200" s="10"/>
      <c r="F200" s="10"/>
      <c r="G200" s="10"/>
      <c r="H200" s="10"/>
      <c r="I200" s="10"/>
      <c r="J200" s="10"/>
      <c r="K200" s="10"/>
      <c r="L200" s="4"/>
      <c r="P200" s="10"/>
      <c r="Q200" s="10"/>
      <c r="R200" s="10"/>
      <c r="S200" s="10"/>
      <c r="T200" s="10"/>
      <c r="U200" s="10"/>
      <c r="V200" s="10"/>
      <c r="W200" s="10"/>
      <c r="X200" s="10"/>
      <c r="Y200" s="38"/>
      <c r="AC200" s="10"/>
      <c r="AD200" s="10"/>
      <c r="AE200" s="10"/>
      <c r="AF200" s="10"/>
      <c r="AG200" s="10"/>
      <c r="AH200" s="10"/>
      <c r="AI200" s="10"/>
      <c r="AJ200" s="10"/>
      <c r="AK200" s="10"/>
    </row>
    <row r="201" spans="3:37" x14ac:dyDescent="0.2">
      <c r="C201" s="10"/>
      <c r="D201" s="10"/>
      <c r="E201" s="10"/>
      <c r="F201" s="10"/>
      <c r="G201" s="10"/>
      <c r="H201" s="10"/>
      <c r="I201" s="10"/>
      <c r="J201" s="10"/>
      <c r="K201" s="10"/>
      <c r="L201" s="4"/>
      <c r="P201" s="10"/>
      <c r="Q201" s="10"/>
      <c r="R201" s="10"/>
      <c r="S201" s="10"/>
      <c r="T201" s="10"/>
      <c r="U201" s="10"/>
      <c r="V201" s="10"/>
      <c r="W201" s="10"/>
      <c r="X201" s="10"/>
      <c r="Y201" s="38"/>
      <c r="AC201" s="10"/>
      <c r="AD201" s="10"/>
      <c r="AE201" s="10"/>
      <c r="AF201" s="10"/>
      <c r="AG201" s="10"/>
      <c r="AH201" s="10"/>
      <c r="AI201" s="10"/>
      <c r="AJ201" s="10"/>
      <c r="AK201" s="10"/>
    </row>
    <row r="202" spans="3:37" x14ac:dyDescent="0.2">
      <c r="C202" s="10"/>
      <c r="D202" s="10"/>
      <c r="E202" s="10"/>
      <c r="F202" s="10"/>
      <c r="G202" s="10"/>
      <c r="H202" s="10"/>
      <c r="I202" s="10"/>
      <c r="J202" s="10"/>
      <c r="K202" s="10"/>
      <c r="L202" s="4"/>
      <c r="P202" s="10"/>
      <c r="Q202" s="10"/>
      <c r="R202" s="10"/>
      <c r="S202" s="10"/>
      <c r="T202" s="10"/>
      <c r="U202" s="10"/>
      <c r="V202" s="10"/>
      <c r="W202" s="10"/>
      <c r="X202" s="10"/>
      <c r="Y202" s="38"/>
      <c r="AC202" s="10"/>
      <c r="AD202" s="10"/>
      <c r="AE202" s="10"/>
      <c r="AF202" s="10"/>
      <c r="AG202" s="10"/>
      <c r="AH202" s="10"/>
      <c r="AI202" s="10"/>
      <c r="AJ202" s="10"/>
      <c r="AK202" s="10"/>
    </row>
    <row r="203" spans="3:37" x14ac:dyDescent="0.2">
      <c r="C203" s="10"/>
      <c r="D203" s="10"/>
      <c r="E203" s="10"/>
      <c r="F203" s="10"/>
      <c r="G203" s="10"/>
      <c r="H203" s="10"/>
      <c r="I203" s="10"/>
      <c r="J203" s="10"/>
      <c r="K203" s="10"/>
      <c r="L203" s="4"/>
      <c r="P203" s="10"/>
      <c r="Q203" s="10"/>
      <c r="R203" s="10"/>
      <c r="S203" s="10"/>
      <c r="T203" s="10"/>
      <c r="U203" s="10"/>
      <c r="V203" s="10"/>
      <c r="W203" s="10"/>
      <c r="X203" s="10"/>
      <c r="Y203" s="38"/>
      <c r="AC203" s="10"/>
      <c r="AD203" s="10"/>
      <c r="AE203" s="10"/>
      <c r="AF203" s="10"/>
      <c r="AG203" s="10"/>
      <c r="AH203" s="10"/>
      <c r="AI203" s="10"/>
      <c r="AJ203" s="10"/>
      <c r="AK203" s="10"/>
    </row>
    <row r="204" spans="3:37" x14ac:dyDescent="0.2">
      <c r="C204" s="10"/>
      <c r="D204" s="10"/>
      <c r="E204" s="10"/>
      <c r="F204" s="10"/>
      <c r="G204" s="10"/>
      <c r="H204" s="10"/>
      <c r="I204" s="10"/>
      <c r="J204" s="10"/>
      <c r="K204" s="10"/>
      <c r="L204" s="4"/>
      <c r="P204" s="10"/>
      <c r="Q204" s="10"/>
      <c r="R204" s="10"/>
      <c r="S204" s="10"/>
      <c r="T204" s="10"/>
      <c r="U204" s="10"/>
      <c r="V204" s="10"/>
      <c r="W204" s="10"/>
      <c r="X204" s="10"/>
      <c r="Y204" s="38"/>
      <c r="AC204" s="10"/>
      <c r="AD204" s="10"/>
      <c r="AE204" s="10"/>
      <c r="AF204" s="10"/>
      <c r="AG204" s="10"/>
      <c r="AH204" s="10"/>
      <c r="AI204" s="10"/>
      <c r="AJ204" s="10"/>
      <c r="AK204" s="10"/>
    </row>
    <row r="205" spans="3:37" x14ac:dyDescent="0.2">
      <c r="C205" s="10"/>
      <c r="D205" s="10"/>
      <c r="E205" s="10"/>
      <c r="F205" s="10"/>
      <c r="G205" s="10"/>
      <c r="H205" s="10"/>
      <c r="I205" s="10"/>
      <c r="J205" s="10"/>
      <c r="K205" s="10"/>
      <c r="L205" s="4"/>
      <c r="P205" s="10"/>
      <c r="Q205" s="10"/>
      <c r="R205" s="10"/>
      <c r="S205" s="10"/>
      <c r="T205" s="10"/>
      <c r="U205" s="10"/>
      <c r="V205" s="10"/>
      <c r="W205" s="10"/>
      <c r="X205" s="10"/>
      <c r="Y205" s="38"/>
      <c r="AC205" s="10"/>
      <c r="AD205" s="10"/>
      <c r="AE205" s="10"/>
      <c r="AF205" s="10"/>
      <c r="AG205" s="10"/>
      <c r="AH205" s="10"/>
      <c r="AI205" s="10"/>
      <c r="AJ205" s="10"/>
      <c r="AK205" s="10"/>
    </row>
    <row r="206" spans="3:37" x14ac:dyDescent="0.2">
      <c r="C206" s="10"/>
      <c r="D206" s="10"/>
      <c r="E206" s="10"/>
      <c r="F206" s="10"/>
      <c r="G206" s="10"/>
      <c r="H206" s="10"/>
      <c r="I206" s="10"/>
      <c r="J206" s="10"/>
      <c r="K206" s="10"/>
      <c r="L206" s="4"/>
      <c r="P206" s="10"/>
      <c r="Q206" s="10"/>
      <c r="R206" s="10"/>
      <c r="S206" s="10"/>
      <c r="T206" s="10"/>
      <c r="U206" s="10"/>
      <c r="V206" s="10"/>
      <c r="W206" s="10"/>
      <c r="X206" s="10"/>
      <c r="Y206" s="38"/>
      <c r="AC206" s="10"/>
      <c r="AD206" s="10"/>
      <c r="AE206" s="10"/>
      <c r="AF206" s="10"/>
      <c r="AG206" s="10"/>
      <c r="AH206" s="10"/>
      <c r="AI206" s="10"/>
      <c r="AJ206" s="10"/>
      <c r="AK206" s="10"/>
    </row>
    <row r="207" spans="3:37" x14ac:dyDescent="0.2">
      <c r="C207" s="10"/>
      <c r="D207" s="10"/>
      <c r="E207" s="10"/>
      <c r="F207" s="10"/>
      <c r="G207" s="10"/>
      <c r="H207" s="10"/>
      <c r="I207" s="10"/>
      <c r="J207" s="10"/>
      <c r="K207" s="10"/>
      <c r="L207" s="4"/>
      <c r="P207" s="10"/>
      <c r="Q207" s="10"/>
      <c r="R207" s="10"/>
      <c r="S207" s="10"/>
      <c r="T207" s="10"/>
      <c r="U207" s="10"/>
      <c r="V207" s="10"/>
      <c r="W207" s="10"/>
      <c r="X207" s="10"/>
      <c r="Y207" s="38"/>
      <c r="AC207" s="10"/>
      <c r="AD207" s="10"/>
      <c r="AE207" s="10"/>
      <c r="AF207" s="10"/>
      <c r="AG207" s="10"/>
      <c r="AH207" s="10"/>
      <c r="AI207" s="10"/>
      <c r="AJ207" s="10"/>
      <c r="AK207" s="10"/>
    </row>
    <row r="208" spans="3:37" x14ac:dyDescent="0.2">
      <c r="C208" s="10"/>
      <c r="D208" s="10"/>
      <c r="E208" s="10"/>
      <c r="F208" s="10"/>
      <c r="G208" s="10"/>
      <c r="H208" s="10"/>
      <c r="I208" s="10"/>
      <c r="J208" s="10"/>
      <c r="K208" s="10"/>
      <c r="L208" s="4"/>
      <c r="P208" s="10"/>
      <c r="Q208" s="10"/>
      <c r="R208" s="10"/>
      <c r="S208" s="10"/>
      <c r="T208" s="10"/>
      <c r="U208" s="10"/>
      <c r="V208" s="10"/>
      <c r="W208" s="10"/>
      <c r="X208" s="10"/>
      <c r="Y208" s="38"/>
      <c r="AC208" s="10"/>
      <c r="AD208" s="10"/>
      <c r="AE208" s="10"/>
      <c r="AF208" s="10"/>
      <c r="AG208" s="10"/>
      <c r="AH208" s="10"/>
      <c r="AI208" s="10"/>
      <c r="AJ208" s="10"/>
      <c r="AK208" s="10"/>
    </row>
    <row r="209" spans="3:37" x14ac:dyDescent="0.2">
      <c r="C209" s="10"/>
      <c r="D209" s="10"/>
      <c r="E209" s="10"/>
      <c r="F209" s="10"/>
      <c r="G209" s="10"/>
      <c r="H209" s="10"/>
      <c r="I209" s="10"/>
      <c r="J209" s="10"/>
      <c r="K209" s="10"/>
      <c r="L209" s="4"/>
      <c r="P209" s="10"/>
      <c r="Q209" s="10"/>
      <c r="R209" s="10"/>
      <c r="S209" s="10"/>
      <c r="T209" s="10"/>
      <c r="U209" s="10"/>
      <c r="V209" s="10"/>
      <c r="W209" s="10"/>
      <c r="X209" s="10"/>
      <c r="Y209" s="38"/>
      <c r="AC209" s="10"/>
      <c r="AD209" s="10"/>
      <c r="AE209" s="10"/>
      <c r="AF209" s="10"/>
      <c r="AG209" s="10"/>
      <c r="AH209" s="10"/>
      <c r="AI209" s="10"/>
      <c r="AJ209" s="10"/>
      <c r="AK209" s="10"/>
    </row>
    <row r="210" spans="3:37" x14ac:dyDescent="0.2">
      <c r="C210" s="10"/>
      <c r="D210" s="10"/>
      <c r="E210" s="10"/>
      <c r="F210" s="10"/>
      <c r="G210" s="10"/>
      <c r="H210" s="10"/>
      <c r="I210" s="10"/>
      <c r="J210" s="10"/>
      <c r="K210" s="10"/>
      <c r="L210" s="4"/>
      <c r="P210" s="10"/>
      <c r="Q210" s="10"/>
      <c r="R210" s="10"/>
      <c r="S210" s="10"/>
      <c r="T210" s="10"/>
      <c r="U210" s="10"/>
      <c r="V210" s="10"/>
      <c r="W210" s="10"/>
      <c r="X210" s="10"/>
      <c r="Y210" s="38"/>
      <c r="AC210" s="10"/>
      <c r="AD210" s="10"/>
      <c r="AE210" s="10"/>
      <c r="AF210" s="10"/>
      <c r="AG210" s="10"/>
      <c r="AH210" s="10"/>
      <c r="AI210" s="10"/>
      <c r="AJ210" s="10"/>
      <c r="AK210" s="10"/>
    </row>
    <row r="211" spans="3:37" x14ac:dyDescent="0.2">
      <c r="C211" s="10"/>
      <c r="D211" s="10"/>
      <c r="E211" s="10"/>
      <c r="F211" s="10"/>
      <c r="G211" s="10"/>
      <c r="H211" s="10"/>
      <c r="I211" s="10"/>
      <c r="J211" s="10"/>
      <c r="K211" s="10"/>
      <c r="L211" s="4"/>
      <c r="P211" s="10"/>
      <c r="Q211" s="10"/>
      <c r="R211" s="10"/>
      <c r="S211" s="10"/>
      <c r="T211" s="10"/>
      <c r="U211" s="10"/>
      <c r="V211" s="10"/>
      <c r="W211" s="10"/>
      <c r="X211" s="10"/>
      <c r="Y211" s="38"/>
      <c r="AC211" s="10"/>
      <c r="AD211" s="10"/>
      <c r="AE211" s="10"/>
      <c r="AF211" s="10"/>
      <c r="AG211" s="10"/>
      <c r="AH211" s="10"/>
      <c r="AI211" s="10"/>
      <c r="AJ211" s="10"/>
      <c r="AK211" s="10"/>
    </row>
    <row r="212" spans="3:37" x14ac:dyDescent="0.2">
      <c r="C212" s="10"/>
      <c r="D212" s="10"/>
      <c r="E212" s="10"/>
      <c r="F212" s="10"/>
      <c r="G212" s="10"/>
      <c r="H212" s="10"/>
      <c r="I212" s="10"/>
      <c r="J212" s="10"/>
      <c r="K212" s="10"/>
      <c r="L212" s="4"/>
      <c r="P212" s="10"/>
      <c r="Q212" s="10"/>
      <c r="R212" s="10"/>
      <c r="S212" s="10"/>
      <c r="T212" s="10"/>
      <c r="U212" s="10"/>
      <c r="V212" s="10"/>
      <c r="W212" s="10"/>
      <c r="X212" s="10"/>
      <c r="Y212" s="38"/>
      <c r="AC212" s="10"/>
      <c r="AD212" s="10"/>
      <c r="AE212" s="10"/>
      <c r="AF212" s="10"/>
      <c r="AG212" s="10"/>
      <c r="AH212" s="10"/>
      <c r="AI212" s="10"/>
      <c r="AJ212" s="10"/>
      <c r="AK212" s="10"/>
    </row>
    <row r="213" spans="3:37" x14ac:dyDescent="0.2">
      <c r="C213" s="10"/>
      <c r="D213" s="10"/>
      <c r="E213" s="10"/>
      <c r="F213" s="10"/>
      <c r="G213" s="10"/>
      <c r="H213" s="10"/>
      <c r="I213" s="10"/>
      <c r="J213" s="10"/>
      <c r="K213" s="10"/>
      <c r="L213" s="4"/>
      <c r="P213" s="10"/>
      <c r="Q213" s="10"/>
      <c r="R213" s="10"/>
      <c r="S213" s="10"/>
      <c r="T213" s="10"/>
      <c r="U213" s="10"/>
      <c r="V213" s="10"/>
      <c r="W213" s="10"/>
      <c r="X213" s="10"/>
      <c r="Y213" s="38"/>
      <c r="AC213" s="10"/>
      <c r="AD213" s="10"/>
      <c r="AE213" s="10"/>
      <c r="AF213" s="10"/>
      <c r="AG213" s="10"/>
      <c r="AH213" s="10"/>
      <c r="AI213" s="10"/>
      <c r="AJ213" s="10"/>
      <c r="AK213" s="10"/>
    </row>
    <row r="214" spans="3:37" x14ac:dyDescent="0.2">
      <c r="C214" s="10"/>
      <c r="D214" s="10"/>
      <c r="E214" s="10"/>
      <c r="F214" s="10"/>
      <c r="G214" s="10"/>
      <c r="H214" s="10"/>
      <c r="I214" s="10"/>
      <c r="J214" s="10"/>
      <c r="K214" s="10"/>
      <c r="L214" s="4"/>
      <c r="P214" s="10"/>
      <c r="Q214" s="10"/>
      <c r="R214" s="10"/>
      <c r="S214" s="10"/>
      <c r="T214" s="10"/>
      <c r="U214" s="10"/>
      <c r="V214" s="10"/>
      <c r="W214" s="10"/>
      <c r="X214" s="10"/>
      <c r="Y214" s="38"/>
    </row>
    <row r="215" spans="3:37" x14ac:dyDescent="0.2">
      <c r="P215" s="10"/>
      <c r="Q215" s="10"/>
      <c r="R215" s="10"/>
      <c r="S215" s="10"/>
      <c r="T215" s="10"/>
      <c r="U215" s="10"/>
      <c r="V215" s="10"/>
      <c r="W215" s="10"/>
      <c r="X215" s="10"/>
      <c r="Y215" s="38"/>
    </row>
    <row r="216" spans="3:37" x14ac:dyDescent="0.2">
      <c r="P216" s="10"/>
      <c r="Q216" s="10"/>
      <c r="R216" s="10"/>
      <c r="S216" s="10"/>
      <c r="T216" s="10"/>
      <c r="U216" s="10"/>
      <c r="V216" s="10"/>
      <c r="W216" s="10"/>
      <c r="X216" s="10"/>
      <c r="Y216" s="38"/>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BA19B-ADDE-40AF-A24F-EB165B651F80}">
  <sheetPr>
    <pageSetUpPr fitToPage="1"/>
  </sheetPr>
  <dimension ref="A1:T213"/>
  <sheetViews>
    <sheetView zoomScale="85" zoomScaleNormal="85" workbookViewId="0"/>
  </sheetViews>
  <sheetFormatPr defaultColWidth="9.33203125" defaultRowHeight="12.75" x14ac:dyDescent="0.15"/>
  <cols>
    <col min="1" max="1" width="19" style="1" customWidth="1"/>
    <col min="2" max="7" width="13.5" style="1" customWidth="1"/>
    <col min="8" max="8" width="17" style="1" customWidth="1"/>
    <col min="9" max="9" width="13.5" style="1" customWidth="1"/>
    <col min="10" max="16384" width="9.33203125" style="1"/>
  </cols>
  <sheetData>
    <row r="1" spans="1:19" x14ac:dyDescent="0.2">
      <c r="A1" s="84" t="s">
        <v>166</v>
      </c>
    </row>
    <row r="2" spans="1:19" ht="13.5" thickBot="1" x14ac:dyDescent="0.2"/>
    <row r="3" spans="1:19" ht="51" x14ac:dyDescent="0.15">
      <c r="A3" s="75"/>
      <c r="B3" s="101" t="s">
        <v>149</v>
      </c>
      <c r="C3" s="76" t="s">
        <v>150</v>
      </c>
      <c r="D3" s="76" t="s">
        <v>151</v>
      </c>
      <c r="E3" s="76" t="s">
        <v>141</v>
      </c>
      <c r="F3" s="76" t="s">
        <v>139</v>
      </c>
      <c r="G3" s="76" t="s">
        <v>140</v>
      </c>
      <c r="H3" s="76" t="s">
        <v>142</v>
      </c>
      <c r="I3" s="76" t="s">
        <v>157</v>
      </c>
      <c r="L3" s="110" t="s">
        <v>178</v>
      </c>
      <c r="M3" s="110"/>
      <c r="N3" s="110"/>
      <c r="O3" s="110"/>
      <c r="P3" s="110"/>
      <c r="Q3" s="110"/>
      <c r="R3" s="110"/>
      <c r="S3" s="110"/>
    </row>
    <row r="4" spans="1:19" x14ac:dyDescent="0.2">
      <c r="A4" s="77" t="s">
        <v>19</v>
      </c>
      <c r="B4" s="102"/>
      <c r="C4" s="78">
        <v>76.961440596649481</v>
      </c>
      <c r="D4" s="78">
        <v>5.3090635280602392</v>
      </c>
      <c r="E4" s="78">
        <v>0</v>
      </c>
      <c r="F4" s="78">
        <v>9.6946116985693109</v>
      </c>
      <c r="G4" s="78">
        <v>1.7767931714191203</v>
      </c>
      <c r="H4" s="78">
        <v>1.9693750748832233</v>
      </c>
      <c r="I4" s="78">
        <v>4.2887159304186326</v>
      </c>
      <c r="J4" s="38"/>
      <c r="L4" s="79" t="s">
        <v>148</v>
      </c>
    </row>
    <row r="5" spans="1:19" x14ac:dyDescent="0.2">
      <c r="A5" s="79" t="s">
        <v>36</v>
      </c>
      <c r="B5" s="103"/>
      <c r="C5" s="80">
        <v>37.359728533180821</v>
      </c>
      <c r="D5" s="80">
        <v>44.388588713668355</v>
      </c>
      <c r="E5" s="80">
        <v>1.1239716896561782</v>
      </c>
      <c r="F5" s="80">
        <v>8.2561247138756499</v>
      </c>
      <c r="G5" s="80">
        <v>4.9325208607282685</v>
      </c>
      <c r="H5" s="80">
        <v>3.9390654888907251</v>
      </c>
      <c r="I5" s="80">
        <v>0</v>
      </c>
      <c r="J5" s="38"/>
    </row>
    <row r="6" spans="1:19" x14ac:dyDescent="0.2">
      <c r="A6" s="77" t="s">
        <v>27</v>
      </c>
      <c r="B6" s="102"/>
      <c r="C6" s="78">
        <v>61.683304357579495</v>
      </c>
      <c r="D6" s="78">
        <v>19.348325949189615</v>
      </c>
      <c r="E6" s="78">
        <v>1.3501766586282318</v>
      </c>
      <c r="F6" s="78">
        <v>4.1416633952105881</v>
      </c>
      <c r="G6" s="78">
        <v>0.87628287813358752</v>
      </c>
      <c r="H6" s="78">
        <v>7.0579328136391677</v>
      </c>
      <c r="I6" s="78">
        <v>5.5423139476193199</v>
      </c>
      <c r="J6" s="38"/>
    </row>
    <row r="7" spans="1:19" x14ac:dyDescent="0.2">
      <c r="A7" s="79" t="s">
        <v>29</v>
      </c>
      <c r="B7" s="103"/>
      <c r="C7" s="80">
        <v>39.035945070179586</v>
      </c>
      <c r="D7" s="80">
        <v>38.337456916398018</v>
      </c>
      <c r="E7" s="80">
        <v>2.2936924561060335</v>
      </c>
      <c r="F7" s="80">
        <v>4.6396133790164988</v>
      </c>
      <c r="G7" s="80">
        <v>4.6799016286098185</v>
      </c>
      <c r="H7" s="80">
        <v>1.7342911142562798</v>
      </c>
      <c r="I7" s="80">
        <v>9.2790994354337784</v>
      </c>
      <c r="J7" s="38"/>
    </row>
    <row r="8" spans="1:19" x14ac:dyDescent="0.2">
      <c r="A8" s="86" t="s">
        <v>34</v>
      </c>
      <c r="B8" s="104"/>
      <c r="C8" s="87">
        <v>53.633578447674537</v>
      </c>
      <c r="D8" s="87">
        <v>23.417908256091852</v>
      </c>
      <c r="E8" s="87">
        <v>2.0465576136585364</v>
      </c>
      <c r="F8" s="87">
        <v>8.9303202883569845</v>
      </c>
      <c r="G8" s="87">
        <v>3.1486361282545388</v>
      </c>
      <c r="H8" s="87">
        <v>7.0559104245269433</v>
      </c>
      <c r="I8" s="87">
        <v>1.7670888414366175</v>
      </c>
      <c r="J8" s="38"/>
    </row>
    <row r="9" spans="1:19" x14ac:dyDescent="0.2">
      <c r="A9" s="88" t="s">
        <v>14</v>
      </c>
      <c r="B9" s="105"/>
      <c r="C9" s="89">
        <v>8.1818181818181817</v>
      </c>
      <c r="D9" s="89">
        <v>65.194805194805198</v>
      </c>
      <c r="E9" s="89">
        <v>0.25974025974025972</v>
      </c>
      <c r="F9" s="89">
        <v>24.805194805194805</v>
      </c>
      <c r="G9" s="89">
        <v>0</v>
      </c>
      <c r="H9" s="89">
        <v>0.64935064935064934</v>
      </c>
      <c r="I9" s="89">
        <v>0.90909090909090651</v>
      </c>
      <c r="J9" s="38"/>
    </row>
    <row r="10" spans="1:19" x14ac:dyDescent="0.2">
      <c r="A10" s="86" t="s">
        <v>10</v>
      </c>
      <c r="B10" s="104"/>
      <c r="C10" s="87">
        <v>35.523373837298386</v>
      </c>
      <c r="D10" s="87">
        <v>37.351703630600241</v>
      </c>
      <c r="E10" s="87">
        <v>11.233676136415534</v>
      </c>
      <c r="F10" s="87">
        <v>7.0954118034667015</v>
      </c>
      <c r="G10" s="87">
        <v>2.7060904305250992</v>
      </c>
      <c r="H10" s="87">
        <v>3.488913814299095</v>
      </c>
      <c r="I10" s="87">
        <v>2.6008303473949468</v>
      </c>
      <c r="J10" s="38"/>
    </row>
    <row r="11" spans="1:19" x14ac:dyDescent="0.2">
      <c r="A11" s="88" t="s">
        <v>23</v>
      </c>
      <c r="B11" s="105"/>
      <c r="C11" s="89">
        <v>44.712875441564755</v>
      </c>
      <c r="D11" s="89">
        <v>27.442090333618289</v>
      </c>
      <c r="E11" s="89">
        <v>5.7684456866565119</v>
      </c>
      <c r="F11" s="89">
        <v>5.382480375951193</v>
      </c>
      <c r="G11" s="89">
        <v>2.7718343734065685</v>
      </c>
      <c r="H11" s="89">
        <v>13.537930635469337</v>
      </c>
      <c r="I11" s="89">
        <v>0.38434315333336144</v>
      </c>
      <c r="J11" s="38"/>
    </row>
    <row r="12" spans="1:19" x14ac:dyDescent="0.2">
      <c r="A12" s="86" t="s">
        <v>44</v>
      </c>
      <c r="B12" s="104"/>
      <c r="C12" s="87">
        <v>6.3440324170836506</v>
      </c>
      <c r="D12" s="87">
        <v>62.971909806697091</v>
      </c>
      <c r="E12" s="87">
        <v>2.5085286943242191</v>
      </c>
      <c r="F12" s="87">
        <v>4.5225296918967617</v>
      </c>
      <c r="G12" s="87">
        <v>19.866223554435226</v>
      </c>
      <c r="H12" s="87">
        <v>0</v>
      </c>
      <c r="I12" s="87">
        <v>3.7867758355630627</v>
      </c>
      <c r="J12" s="38"/>
    </row>
    <row r="13" spans="1:19" x14ac:dyDescent="0.2">
      <c r="A13" s="88" t="s">
        <v>11</v>
      </c>
      <c r="B13" s="105"/>
      <c r="C13" s="89">
        <v>49.927239301694783</v>
      </c>
      <c r="D13" s="89">
        <v>11.300008246978493</v>
      </c>
      <c r="E13" s="89">
        <v>0.40294598836362805</v>
      </c>
      <c r="F13" s="89">
        <v>13.623236240071444</v>
      </c>
      <c r="G13" s="89">
        <v>0</v>
      </c>
      <c r="H13" s="89">
        <v>3.6576484200227764E-3</v>
      </c>
      <c r="I13" s="89">
        <v>24.742912574471632</v>
      </c>
      <c r="J13" s="38"/>
    </row>
    <row r="14" spans="1:19" x14ac:dyDescent="0.2">
      <c r="A14" s="86" t="s">
        <v>45</v>
      </c>
      <c r="B14" s="104"/>
      <c r="C14" s="87">
        <v>64.631611204350051</v>
      </c>
      <c r="D14" s="87">
        <v>3.7960241019665695</v>
      </c>
      <c r="E14" s="87">
        <v>5.4304253476861901E-2</v>
      </c>
      <c r="F14" s="87">
        <v>3.0461693052690095</v>
      </c>
      <c r="G14" s="87">
        <v>2.050733855708895</v>
      </c>
      <c r="H14" s="87">
        <v>24.710216967584923</v>
      </c>
      <c r="I14" s="87">
        <v>1.7109403116436965</v>
      </c>
      <c r="J14" s="38"/>
    </row>
    <row r="15" spans="1:19" x14ac:dyDescent="0.2">
      <c r="A15" s="88" t="s">
        <v>5</v>
      </c>
      <c r="B15" s="105">
        <v>67.368398358346298</v>
      </c>
      <c r="C15" s="89"/>
      <c r="D15" s="89"/>
      <c r="E15" s="89">
        <v>1.7209074527163755</v>
      </c>
      <c r="F15" s="89">
        <v>7.2900355829992884</v>
      </c>
      <c r="G15" s="89">
        <v>0.1769867818098147</v>
      </c>
      <c r="H15" s="89">
        <v>19.889418264816943</v>
      </c>
      <c r="I15" s="89">
        <v>3.5542535593112774</v>
      </c>
      <c r="J15" s="38"/>
    </row>
    <row r="16" spans="1:19" x14ac:dyDescent="0.2">
      <c r="A16" s="86" t="s">
        <v>26</v>
      </c>
      <c r="B16" s="104"/>
      <c r="C16" s="87">
        <v>52.797767723527912</v>
      </c>
      <c r="D16" s="87">
        <v>14.292133342438889</v>
      </c>
      <c r="E16" s="87">
        <v>4.3892069214156573</v>
      </c>
      <c r="F16" s="87">
        <v>10.116315966979975</v>
      </c>
      <c r="G16" s="87">
        <v>3.0904048968253517</v>
      </c>
      <c r="H16" s="87">
        <v>8.8445291028908883</v>
      </c>
      <c r="I16" s="87">
        <v>6.4696420459213186</v>
      </c>
      <c r="J16" s="38"/>
    </row>
    <row r="17" spans="1:10" x14ac:dyDescent="0.2">
      <c r="A17" s="88" t="s">
        <v>9</v>
      </c>
      <c r="B17" s="105"/>
      <c r="C17" s="89">
        <v>14.359736936631782</v>
      </c>
      <c r="D17" s="89">
        <v>51.602551152446772</v>
      </c>
      <c r="E17" s="89">
        <v>0.77615664582946353</v>
      </c>
      <c r="F17" s="89">
        <v>16.929286387343961</v>
      </c>
      <c r="G17" s="89">
        <v>2.4064288142123322</v>
      </c>
      <c r="H17" s="89">
        <v>6.1343528293331708</v>
      </c>
      <c r="I17" s="89">
        <v>7.7914872342025205</v>
      </c>
      <c r="J17" s="38"/>
    </row>
    <row r="18" spans="1:10" x14ac:dyDescent="0.2">
      <c r="A18" s="86" t="s">
        <v>65</v>
      </c>
      <c r="B18" s="104"/>
      <c r="C18" s="87">
        <v>64.580335731414863</v>
      </c>
      <c r="D18" s="87">
        <v>0.99193372574667538</v>
      </c>
      <c r="E18" s="87">
        <v>0</v>
      </c>
      <c r="F18" s="87">
        <v>17.51144538914323</v>
      </c>
      <c r="G18" s="87">
        <v>0</v>
      </c>
      <c r="H18" s="87">
        <v>0</v>
      </c>
      <c r="I18" s="87">
        <v>16.916285153695227</v>
      </c>
      <c r="J18" s="38"/>
    </row>
    <row r="19" spans="1:10" x14ac:dyDescent="0.2">
      <c r="A19" s="88" t="s">
        <v>41</v>
      </c>
      <c r="B19" s="105"/>
      <c r="C19" s="89">
        <v>26.577986437141366</v>
      </c>
      <c r="D19" s="89">
        <v>33.868022952529998</v>
      </c>
      <c r="E19" s="89">
        <v>7.6421491914449664</v>
      </c>
      <c r="F19" s="89">
        <v>11.232829073204661</v>
      </c>
      <c r="G19" s="89">
        <v>2.112676056338028</v>
      </c>
      <c r="H19" s="89">
        <v>16.145018257694314</v>
      </c>
      <c r="I19" s="89">
        <v>2.4213180316466634</v>
      </c>
      <c r="J19" s="38"/>
    </row>
    <row r="20" spans="1:10" x14ac:dyDescent="0.2">
      <c r="A20" s="86" t="s">
        <v>33</v>
      </c>
      <c r="B20" s="104"/>
      <c r="C20" s="87">
        <v>50.045004137080156</v>
      </c>
      <c r="D20" s="87">
        <v>9.336223945879091</v>
      </c>
      <c r="E20" s="87">
        <v>25.158271874441777</v>
      </c>
      <c r="F20" s="87">
        <v>1.6032921037112096</v>
      </c>
      <c r="G20" s="87">
        <v>0.2706754723853354</v>
      </c>
      <c r="H20" s="87">
        <v>10.970345233924723</v>
      </c>
      <c r="I20" s="87">
        <v>2.6161872325777153</v>
      </c>
      <c r="J20" s="38"/>
    </row>
    <row r="21" spans="1:10" x14ac:dyDescent="0.2">
      <c r="A21" s="88" t="s">
        <v>21</v>
      </c>
      <c r="B21" s="105"/>
      <c r="C21" s="89">
        <v>27.178853884757874</v>
      </c>
      <c r="D21" s="89">
        <v>29.78796079770882</v>
      </c>
      <c r="E21" s="89">
        <v>1.8182295908983421</v>
      </c>
      <c r="F21" s="89">
        <v>12.780157124464647</v>
      </c>
      <c r="G21" s="89">
        <v>3.7179116634698759</v>
      </c>
      <c r="H21" s="89">
        <v>10.906750045981239</v>
      </c>
      <c r="I21" s="89">
        <v>13.8101368927192</v>
      </c>
      <c r="J21" s="38"/>
    </row>
    <row r="22" spans="1:10" x14ac:dyDescent="0.2">
      <c r="A22" s="86" t="s">
        <v>46</v>
      </c>
      <c r="B22" s="104"/>
      <c r="C22" s="87">
        <v>44.722525156577802</v>
      </c>
      <c r="D22" s="87">
        <v>11.574511684436802</v>
      </c>
      <c r="E22" s="87">
        <v>6.8982753760505755</v>
      </c>
      <c r="F22" s="87">
        <v>14.437182283862946</v>
      </c>
      <c r="G22" s="87">
        <v>8.5233635703289572</v>
      </c>
      <c r="H22" s="87">
        <v>9.9400983268199656</v>
      </c>
      <c r="I22" s="87">
        <v>3.9040436019229645</v>
      </c>
      <c r="J22" s="38"/>
    </row>
    <row r="23" spans="1:10" x14ac:dyDescent="0.2">
      <c r="A23" s="88" t="s">
        <v>43</v>
      </c>
      <c r="B23" s="105"/>
      <c r="C23" s="89">
        <v>40.514001807933347</v>
      </c>
      <c r="D23" s="89">
        <v>14.247828549429178</v>
      </c>
      <c r="E23" s="89">
        <v>2.9102362123775136</v>
      </c>
      <c r="F23" s="89">
        <v>1.0928572846010136</v>
      </c>
      <c r="G23" s="89">
        <v>3.5404507092069073</v>
      </c>
      <c r="H23" s="89">
        <v>32.105274260592338</v>
      </c>
      <c r="I23" s="89">
        <v>5.5893511758596901</v>
      </c>
      <c r="J23" s="38"/>
    </row>
    <row r="24" spans="1:10" x14ac:dyDescent="0.2">
      <c r="A24" s="86" t="s">
        <v>42</v>
      </c>
      <c r="B24" s="104"/>
      <c r="C24" s="87">
        <v>43.572742372745083</v>
      </c>
      <c r="D24" s="87">
        <v>10.8369929376569</v>
      </c>
      <c r="E24" s="87">
        <v>27.54640197839543</v>
      </c>
      <c r="F24" s="87">
        <v>8.3635608092697673</v>
      </c>
      <c r="G24" s="87">
        <v>0.75045604912394381</v>
      </c>
      <c r="H24" s="87" t="s">
        <v>6</v>
      </c>
      <c r="I24" s="87">
        <v>8.9298458528088815</v>
      </c>
      <c r="J24" s="38"/>
    </row>
    <row r="25" spans="1:10" x14ac:dyDescent="0.2">
      <c r="A25" s="88" t="s">
        <v>18</v>
      </c>
      <c r="B25" s="105"/>
      <c r="C25" s="89">
        <v>34.234284113507179</v>
      </c>
      <c r="D25" s="89">
        <v>19.322870818895922</v>
      </c>
      <c r="E25" s="89">
        <v>2.5775999222120731</v>
      </c>
      <c r="F25" s="89">
        <v>14.957210970557837</v>
      </c>
      <c r="G25" s="89">
        <v>9.704718273437182</v>
      </c>
      <c r="H25" s="89">
        <v>16.557548345818216</v>
      </c>
      <c r="I25" s="89">
        <v>2.6457675555715952</v>
      </c>
      <c r="J25" s="38"/>
    </row>
    <row r="26" spans="1:10" x14ac:dyDescent="0.2">
      <c r="A26" s="86" t="s">
        <v>8</v>
      </c>
      <c r="B26" s="104"/>
      <c r="C26" s="87">
        <v>17.750513849863896</v>
      </c>
      <c r="D26" s="87">
        <v>33.825495021436176</v>
      </c>
      <c r="E26" s="87">
        <v>29.705249251385329</v>
      </c>
      <c r="F26" s="87">
        <v>6.7651138484300288</v>
      </c>
      <c r="G26" s="87">
        <v>1.7674965089637835</v>
      </c>
      <c r="H26" s="87">
        <v>8.0595779747302814</v>
      </c>
      <c r="I26" s="87">
        <v>2.1265535451904896</v>
      </c>
      <c r="J26" s="38"/>
    </row>
    <row r="27" spans="1:10" x14ac:dyDescent="0.2">
      <c r="A27" s="88" t="s">
        <v>32</v>
      </c>
      <c r="B27" s="105"/>
      <c r="C27" s="89">
        <v>10.129450904179979</v>
      </c>
      <c r="D27" s="89">
        <v>40.511215784446129</v>
      </c>
      <c r="E27" s="89">
        <v>9.618893902961231</v>
      </c>
      <c r="F27" s="89">
        <v>3.6443888138607989</v>
      </c>
      <c r="G27" s="89">
        <v>4.5153002404558782</v>
      </c>
      <c r="H27" s="89">
        <v>25.956059158733819</v>
      </c>
      <c r="I27" s="89">
        <v>5.6246911953621606</v>
      </c>
      <c r="J27" s="38"/>
    </row>
    <row r="28" spans="1:10" x14ac:dyDescent="0.2">
      <c r="A28" s="86" t="s">
        <v>48</v>
      </c>
      <c r="B28" s="104"/>
      <c r="C28" s="87">
        <v>22.798405439500982</v>
      </c>
      <c r="D28" s="87">
        <v>26.802274677609542</v>
      </c>
      <c r="E28" s="87">
        <v>1.897593291352548</v>
      </c>
      <c r="F28" s="87">
        <v>8.5926524506274529</v>
      </c>
      <c r="G28" s="87">
        <v>17.324588495555037</v>
      </c>
      <c r="H28" s="87">
        <v>0</v>
      </c>
      <c r="I28" s="87">
        <v>22.584485645354434</v>
      </c>
      <c r="J28" s="38"/>
    </row>
    <row r="29" spans="1:10" x14ac:dyDescent="0.2">
      <c r="A29" s="88" t="s">
        <v>20</v>
      </c>
      <c r="B29" s="105"/>
      <c r="C29" s="89">
        <v>24.189324144865815</v>
      </c>
      <c r="D29" s="89">
        <v>22.995826599637883</v>
      </c>
      <c r="E29" s="89">
        <v>30.903373825161395</v>
      </c>
      <c r="F29" s="89">
        <v>3.0529353113968023</v>
      </c>
      <c r="G29" s="89">
        <v>1.2401162701083102</v>
      </c>
      <c r="H29" s="89">
        <v>16.586714511472472</v>
      </c>
      <c r="I29" s="89">
        <v>1.031709337357313</v>
      </c>
      <c r="J29" s="38"/>
    </row>
    <row r="30" spans="1:10" x14ac:dyDescent="0.2">
      <c r="A30" s="86" t="s">
        <v>61</v>
      </c>
      <c r="B30" s="104">
        <v>44.986936767546133</v>
      </c>
      <c r="C30" s="87"/>
      <c r="D30" s="87"/>
      <c r="E30" s="87">
        <v>2.5651264712378179</v>
      </c>
      <c r="F30" s="87">
        <v>38.842103425736916</v>
      </c>
      <c r="G30" s="87">
        <v>1.9115596972753279</v>
      </c>
      <c r="H30" s="87">
        <v>3.6634178146063618</v>
      </c>
      <c r="I30" s="87">
        <v>8.0308558235974488</v>
      </c>
      <c r="J30" s="38"/>
    </row>
    <row r="31" spans="1:10" x14ac:dyDescent="0.2">
      <c r="A31" s="88" t="s">
        <v>28</v>
      </c>
      <c r="B31" s="105"/>
      <c r="C31" s="89">
        <v>16.294527644838961</v>
      </c>
      <c r="D31" s="89">
        <v>28.526188899590672</v>
      </c>
      <c r="E31" s="89">
        <v>2.0463562641876702</v>
      </c>
      <c r="F31" s="89">
        <v>4.6268040359093296</v>
      </c>
      <c r="G31" s="89">
        <v>0.4131688275792943</v>
      </c>
      <c r="H31" s="89">
        <v>3.0400386939965758</v>
      </c>
      <c r="I31" s="89">
        <v>45.052915633897499</v>
      </c>
      <c r="J31" s="38"/>
    </row>
    <row r="32" spans="1:10" x14ac:dyDescent="0.2">
      <c r="A32" s="86" t="s">
        <v>30</v>
      </c>
      <c r="B32" s="104"/>
      <c r="C32" s="87">
        <v>38.841057580753493</v>
      </c>
      <c r="D32" s="87">
        <v>5.5321487451914271</v>
      </c>
      <c r="E32" s="87">
        <v>29.379617756609878</v>
      </c>
      <c r="F32" s="87">
        <v>10.719301459363741</v>
      </c>
      <c r="G32" s="87">
        <v>0.78158392868046656</v>
      </c>
      <c r="H32" s="87">
        <v>3.9323441411735973</v>
      </c>
      <c r="I32" s="87">
        <v>10.813946388227407</v>
      </c>
      <c r="J32" s="38"/>
    </row>
    <row r="33" spans="1:20" x14ac:dyDescent="0.2">
      <c r="A33" s="88" t="s">
        <v>51</v>
      </c>
      <c r="B33" s="105"/>
      <c r="C33" s="89">
        <v>43.570388000758705</v>
      </c>
      <c r="D33" s="89">
        <v>0</v>
      </c>
      <c r="E33" s="89">
        <v>0.21161631302878287</v>
      </c>
      <c r="F33" s="89">
        <v>44.07115311157019</v>
      </c>
      <c r="G33" s="89">
        <v>2.9585007087901216</v>
      </c>
      <c r="H33" s="89" t="s">
        <v>6</v>
      </c>
      <c r="I33" s="89">
        <v>9.1883418658521947</v>
      </c>
      <c r="J33" s="38"/>
    </row>
    <row r="34" spans="1:20" x14ac:dyDescent="0.2">
      <c r="A34" s="86" t="s">
        <v>40</v>
      </c>
      <c r="B34" s="104"/>
      <c r="C34" s="87">
        <v>31.55845293768099</v>
      </c>
      <c r="D34" s="87">
        <v>11.238709532530601</v>
      </c>
      <c r="E34" s="87">
        <v>6.908395519518014</v>
      </c>
      <c r="F34" s="87">
        <v>48.250134986500029</v>
      </c>
      <c r="G34" s="87">
        <v>1.0575646796620479</v>
      </c>
      <c r="H34" s="87">
        <v>0.9867423441083073</v>
      </c>
      <c r="I34" s="87">
        <v>0</v>
      </c>
      <c r="J34" s="38"/>
    </row>
    <row r="35" spans="1:20" x14ac:dyDescent="0.2">
      <c r="A35" s="88" t="s">
        <v>17</v>
      </c>
      <c r="B35" s="105"/>
      <c r="C35" s="89">
        <v>15.547159700106063</v>
      </c>
      <c r="D35" s="89">
        <v>27.232903192492508</v>
      </c>
      <c r="E35" s="89">
        <v>14.603132533432106</v>
      </c>
      <c r="F35" s="89">
        <v>1.5628783502925583</v>
      </c>
      <c r="G35" s="89">
        <v>1.5146270423971486</v>
      </c>
      <c r="H35" s="89">
        <v>34.064950472162799</v>
      </c>
      <c r="I35" s="89">
        <v>5.4743487091168106</v>
      </c>
      <c r="J35" s="38"/>
    </row>
    <row r="36" spans="1:20" x14ac:dyDescent="0.2">
      <c r="A36" s="86" t="s">
        <v>13</v>
      </c>
      <c r="B36" s="104">
        <v>41.407486340036726</v>
      </c>
      <c r="C36" s="87"/>
      <c r="D36" s="87"/>
      <c r="E36" s="87">
        <v>14.629877343732288</v>
      </c>
      <c r="F36" s="87">
        <v>25.366495114154215</v>
      </c>
      <c r="G36" s="87">
        <v>1.1322465821751651</v>
      </c>
      <c r="H36" s="87">
        <v>10.115401183485615</v>
      </c>
      <c r="I36" s="87">
        <v>7.3484934364159784</v>
      </c>
      <c r="J36" s="38"/>
    </row>
    <row r="37" spans="1:20" x14ac:dyDescent="0.2">
      <c r="A37" s="88" t="s">
        <v>22</v>
      </c>
      <c r="B37" s="105"/>
      <c r="C37" s="89">
        <v>22.697720641016115</v>
      </c>
      <c r="D37" s="89">
        <v>18.048358179834128</v>
      </c>
      <c r="E37" s="89">
        <v>4.6209380787065166</v>
      </c>
      <c r="F37" s="89">
        <v>11.556877194635597</v>
      </c>
      <c r="G37" s="89">
        <v>2.4962577829317669</v>
      </c>
      <c r="H37" s="89">
        <v>27.455484693410913</v>
      </c>
      <c r="I37" s="89">
        <v>13.124363429464964</v>
      </c>
      <c r="J37" s="38"/>
    </row>
    <row r="38" spans="1:20" x14ac:dyDescent="0.2">
      <c r="A38" s="86" t="s">
        <v>37</v>
      </c>
      <c r="B38" s="104"/>
      <c r="C38" s="87">
        <v>19.633414808187478</v>
      </c>
      <c r="D38" s="87">
        <v>19.680068032583389</v>
      </c>
      <c r="E38" s="87">
        <v>12.76667542995207</v>
      </c>
      <c r="F38" s="87">
        <v>13.240741115814787</v>
      </c>
      <c r="G38" s="87">
        <v>8.0933627467309002</v>
      </c>
      <c r="H38" s="87">
        <v>22.054696001851124</v>
      </c>
      <c r="I38" s="87">
        <v>4.5310418648802511</v>
      </c>
      <c r="J38" s="38"/>
    </row>
    <row r="39" spans="1:20" x14ac:dyDescent="0.2">
      <c r="A39" s="88" t="s">
        <v>12</v>
      </c>
      <c r="B39" s="105"/>
      <c r="C39" s="89">
        <v>34.260229340329204</v>
      </c>
      <c r="D39" s="89">
        <v>4.1814412050945711</v>
      </c>
      <c r="E39" s="89">
        <v>9.1905386535776241</v>
      </c>
      <c r="F39" s="89">
        <v>39.307070621588458</v>
      </c>
      <c r="G39" s="89">
        <v>7.5061143316548895</v>
      </c>
      <c r="H39" s="89">
        <v>1.8790674057462022</v>
      </c>
      <c r="I39" s="89">
        <v>3.6755384420090564</v>
      </c>
      <c r="J39" s="38"/>
    </row>
    <row r="40" spans="1:20" x14ac:dyDescent="0.2">
      <c r="A40" s="86" t="s">
        <v>50</v>
      </c>
      <c r="B40" s="104"/>
      <c r="C40" s="87">
        <v>23.722591560397916</v>
      </c>
      <c r="D40" s="87">
        <v>13.150430301905429</v>
      </c>
      <c r="E40" s="87">
        <v>1.8746552901699704E-2</v>
      </c>
      <c r="F40" s="87">
        <v>54.905882950850014</v>
      </c>
      <c r="G40" s="87">
        <v>0</v>
      </c>
      <c r="H40" s="87">
        <v>5.8307956164542931</v>
      </c>
      <c r="I40" s="87">
        <v>2.3715530174906405</v>
      </c>
      <c r="J40" s="38"/>
    </row>
    <row r="41" spans="1:20" x14ac:dyDescent="0.2">
      <c r="A41" s="88" t="s">
        <v>63</v>
      </c>
      <c r="B41" s="105"/>
      <c r="C41" s="89">
        <v>3.6060442915301789</v>
      </c>
      <c r="D41" s="89">
        <v>33.213719872728397</v>
      </c>
      <c r="E41" s="89">
        <v>20.896073876210028</v>
      </c>
      <c r="F41" s="89">
        <v>8.5449896608471736</v>
      </c>
      <c r="G41" s="89">
        <v>12.326190667721216</v>
      </c>
      <c r="H41" s="89">
        <v>7.5309462363865842</v>
      </c>
      <c r="I41" s="89">
        <v>13.882035394576405</v>
      </c>
      <c r="J41" s="38"/>
      <c r="L41" s="54" t="s">
        <v>179</v>
      </c>
      <c r="M41" s="55"/>
      <c r="N41" s="55"/>
      <c r="O41" s="55"/>
      <c r="P41" s="55"/>
      <c r="Q41" s="55"/>
      <c r="R41" s="55"/>
      <c r="S41" s="55"/>
      <c r="T41" s="55"/>
    </row>
    <row r="42" spans="1:20" x14ac:dyDescent="0.2">
      <c r="A42" s="86" t="s">
        <v>25</v>
      </c>
      <c r="B42" s="104"/>
      <c r="C42" s="87">
        <v>27.745596285371892</v>
      </c>
      <c r="D42" s="87">
        <v>7.4808246958650528</v>
      </c>
      <c r="E42" s="87">
        <v>4.2548769687286123</v>
      </c>
      <c r="F42" s="87">
        <v>1.8047549796326785</v>
      </c>
      <c r="G42" s="87">
        <v>2.0177410577106216</v>
      </c>
      <c r="H42" s="87" t="s">
        <v>6</v>
      </c>
      <c r="I42" s="87">
        <v>56.69620601269115</v>
      </c>
      <c r="J42" s="38"/>
      <c r="L42" s="55"/>
      <c r="M42" s="55"/>
      <c r="N42" s="55"/>
      <c r="O42" s="55"/>
      <c r="P42" s="55"/>
      <c r="Q42" s="55"/>
      <c r="R42" s="55"/>
      <c r="S42" s="55"/>
      <c r="T42" s="55"/>
    </row>
    <row r="43" spans="1:20" x14ac:dyDescent="0.2">
      <c r="A43" s="88" t="s">
        <v>16</v>
      </c>
      <c r="B43" s="105"/>
      <c r="C43" s="89">
        <v>15.763914597859479</v>
      </c>
      <c r="D43" s="89">
        <v>19.32142493630769</v>
      </c>
      <c r="E43" s="89">
        <v>21.484157931740938</v>
      </c>
      <c r="F43" s="89">
        <v>5.0038929548577196</v>
      </c>
      <c r="G43" s="89">
        <v>2.0951159250941225</v>
      </c>
      <c r="H43" s="89">
        <v>14.515101348744498</v>
      </c>
      <c r="I43" s="89">
        <v>21.816392305396786</v>
      </c>
      <c r="J43" s="38"/>
      <c r="L43" s="55"/>
      <c r="M43" s="55"/>
      <c r="N43" s="55"/>
      <c r="O43" s="55"/>
      <c r="P43" s="55"/>
      <c r="Q43" s="55"/>
      <c r="R43" s="55"/>
      <c r="S43" s="55"/>
      <c r="T43" s="55"/>
    </row>
    <row r="44" spans="1:20" x14ac:dyDescent="0.2">
      <c r="A44" s="86" t="s">
        <v>60</v>
      </c>
      <c r="B44" s="104"/>
      <c r="C44" s="87">
        <v>10.947457197328182</v>
      </c>
      <c r="D44" s="87">
        <v>20.550968271637228</v>
      </c>
      <c r="E44" s="87">
        <v>16.12238908628057</v>
      </c>
      <c r="F44" s="87">
        <v>15.571101806072534</v>
      </c>
      <c r="G44" s="87">
        <v>8.0172869468658678</v>
      </c>
      <c r="H44" s="87">
        <v>3.9498934662854435</v>
      </c>
      <c r="I44" s="87">
        <v>24.84090322553017</v>
      </c>
      <c r="J44" s="38"/>
      <c r="L44" s="55"/>
      <c r="M44" s="55"/>
      <c r="N44" s="55"/>
      <c r="O44" s="55"/>
      <c r="P44" s="55"/>
      <c r="Q44" s="55"/>
      <c r="R44" s="55"/>
      <c r="S44" s="55"/>
      <c r="T44" s="55"/>
    </row>
    <row r="45" spans="1:20" x14ac:dyDescent="0.2">
      <c r="A45" s="88" t="s">
        <v>62</v>
      </c>
      <c r="B45" s="105"/>
      <c r="C45" s="89">
        <v>11.971839308076429</v>
      </c>
      <c r="D45" s="89">
        <v>19.406587581704876</v>
      </c>
      <c r="E45" s="89">
        <v>8.2164682603450476</v>
      </c>
      <c r="F45" s="89">
        <v>21.226013845130545</v>
      </c>
      <c r="G45" s="89">
        <v>0.74799776841925825</v>
      </c>
      <c r="H45" s="89">
        <v>8.5961907713154382</v>
      </c>
      <c r="I45" s="89">
        <v>29.834902465008398</v>
      </c>
      <c r="J45" s="38"/>
      <c r="K45" s="7"/>
      <c r="L45" s="55"/>
      <c r="M45" s="55"/>
      <c r="N45" s="55"/>
      <c r="O45" s="55"/>
      <c r="P45" s="55"/>
      <c r="Q45" s="55"/>
      <c r="R45" s="55"/>
      <c r="S45" s="55"/>
      <c r="T45" s="55"/>
    </row>
    <row r="46" spans="1:20" x14ac:dyDescent="0.2">
      <c r="A46" s="86" t="s">
        <v>54</v>
      </c>
      <c r="B46" s="104"/>
      <c r="C46" s="87">
        <v>20.885310645089458</v>
      </c>
      <c r="D46" s="87">
        <v>9.3678764105414754</v>
      </c>
      <c r="E46" s="87">
        <v>19.657757053697669</v>
      </c>
      <c r="F46" s="87">
        <v>25.311339834529125</v>
      </c>
      <c r="G46" s="87">
        <v>0.86267773116410817</v>
      </c>
      <c r="H46" s="87">
        <v>23.276078923497987</v>
      </c>
      <c r="I46" s="87">
        <v>0.63895940148017871</v>
      </c>
      <c r="J46" s="38"/>
      <c r="L46" s="55"/>
      <c r="M46" s="55"/>
      <c r="N46" s="55"/>
      <c r="O46" s="55"/>
      <c r="P46" s="55"/>
      <c r="Q46" s="55"/>
      <c r="R46" s="55"/>
      <c r="S46" s="55"/>
      <c r="T46" s="55"/>
    </row>
    <row r="47" spans="1:20" x14ac:dyDescent="0.2">
      <c r="A47" s="88" t="s">
        <v>39</v>
      </c>
      <c r="B47" s="105"/>
      <c r="C47" s="89">
        <v>8.6593529844730295</v>
      </c>
      <c r="D47" s="89">
        <v>21.127895972801515</v>
      </c>
      <c r="E47" s="89">
        <v>4.2417020083418038</v>
      </c>
      <c r="F47" s="89">
        <v>7.1641372542147135</v>
      </c>
      <c r="G47" s="89">
        <v>5.2868809365251828</v>
      </c>
      <c r="H47" s="89">
        <v>7.9275174371736004</v>
      </c>
      <c r="I47" s="89">
        <v>45.592513406470154</v>
      </c>
      <c r="J47" s="38"/>
      <c r="L47" s="55"/>
      <c r="M47" s="55"/>
      <c r="N47" s="55"/>
      <c r="O47" s="55"/>
      <c r="P47" s="55"/>
      <c r="Q47" s="55"/>
      <c r="R47" s="55"/>
      <c r="S47" s="55"/>
      <c r="T47" s="55"/>
    </row>
    <row r="48" spans="1:20" x14ac:dyDescent="0.2">
      <c r="A48" s="86" t="s">
        <v>38</v>
      </c>
      <c r="B48" s="104">
        <v>29.490426470565509</v>
      </c>
      <c r="C48" s="87"/>
      <c r="D48" s="87"/>
      <c r="E48" s="87">
        <v>34.276495830172031</v>
      </c>
      <c r="F48" s="87">
        <v>4.2328737276886779</v>
      </c>
      <c r="G48" s="87">
        <v>4.1455677131541577</v>
      </c>
      <c r="H48" s="87">
        <v>21.921535844140994</v>
      </c>
      <c r="I48" s="87">
        <v>5.933100414278627</v>
      </c>
      <c r="J48" s="38"/>
      <c r="L48" s="55"/>
      <c r="M48" s="55"/>
      <c r="N48" s="55"/>
      <c r="O48" s="55"/>
      <c r="P48" s="55"/>
      <c r="Q48" s="55"/>
      <c r="R48" s="55"/>
      <c r="S48" s="55"/>
      <c r="T48" s="55"/>
    </row>
    <row r="49" spans="1:10" x14ac:dyDescent="0.2">
      <c r="A49" s="88" t="s">
        <v>55</v>
      </c>
      <c r="B49" s="105">
        <v>29.447031549330386</v>
      </c>
      <c r="C49" s="89"/>
      <c r="D49" s="89"/>
      <c r="E49" s="89">
        <v>1.9971850263713931</v>
      </c>
      <c r="F49" s="89">
        <v>18.400334224280723</v>
      </c>
      <c r="G49" s="89">
        <v>1.1375277150679071</v>
      </c>
      <c r="H49" s="89" t="s">
        <v>6</v>
      </c>
      <c r="I49" s="89">
        <v>49.017921484949596</v>
      </c>
      <c r="J49" s="38"/>
    </row>
    <row r="50" spans="1:10" x14ac:dyDescent="0.2">
      <c r="A50" s="86" t="s">
        <v>15</v>
      </c>
      <c r="B50" s="104">
        <v>24.12446028373655</v>
      </c>
      <c r="C50" s="87"/>
      <c r="D50" s="87"/>
      <c r="E50" s="87">
        <v>18.148173531629087</v>
      </c>
      <c r="F50" s="87">
        <v>14.2485093550819</v>
      </c>
      <c r="G50" s="87">
        <v>5.9762867521074634</v>
      </c>
      <c r="H50" s="87">
        <v>25.707627989856761</v>
      </c>
      <c r="I50" s="87">
        <v>11.79494208758824</v>
      </c>
      <c r="J50" s="38"/>
    </row>
    <row r="51" spans="1:10" x14ac:dyDescent="0.2">
      <c r="A51" s="88" t="s">
        <v>24</v>
      </c>
      <c r="B51" s="105"/>
      <c r="C51" s="89">
        <v>13.507654253382102</v>
      </c>
      <c r="D51" s="89">
        <v>8.9002098506070002</v>
      </c>
      <c r="E51" s="89">
        <v>24.335643778374266</v>
      </c>
      <c r="F51" s="89">
        <v>8.0173960127855821</v>
      </c>
      <c r="G51" s="89">
        <v>2.9051480967923893</v>
      </c>
      <c r="H51" s="89" t="s">
        <v>6</v>
      </c>
      <c r="I51" s="89">
        <v>42.333948008058663</v>
      </c>
      <c r="J51" s="38"/>
    </row>
    <row r="52" spans="1:10" x14ac:dyDescent="0.2">
      <c r="A52" s="86" t="s">
        <v>47</v>
      </c>
      <c r="B52" s="104"/>
      <c r="C52" s="87">
        <v>20.613074757585242</v>
      </c>
      <c r="D52" s="87">
        <v>0</v>
      </c>
      <c r="E52" s="87">
        <v>0</v>
      </c>
      <c r="F52" s="87">
        <v>58.66437284954646</v>
      </c>
      <c r="G52" s="87">
        <v>0</v>
      </c>
      <c r="H52" s="87">
        <v>0</v>
      </c>
      <c r="I52" s="87">
        <v>20.722552392868295</v>
      </c>
      <c r="J52" s="38"/>
    </row>
    <row r="53" spans="1:10" x14ac:dyDescent="0.2">
      <c r="A53" s="107" t="s">
        <v>56</v>
      </c>
      <c r="B53" s="108"/>
      <c r="C53" s="109">
        <v>8.2814748865748786</v>
      </c>
      <c r="D53" s="109">
        <v>0.50848458393586837</v>
      </c>
      <c r="E53" s="109">
        <v>29.003490535867815</v>
      </c>
      <c r="F53" s="109">
        <v>0.28544785058424738</v>
      </c>
      <c r="G53" s="109">
        <v>1.1122743824128059</v>
      </c>
      <c r="H53" s="109">
        <v>59.920403031394024</v>
      </c>
      <c r="I53" s="109">
        <v>0.88842472923036553</v>
      </c>
      <c r="J53" s="38"/>
    </row>
    <row r="54" spans="1:10" x14ac:dyDescent="0.15">
      <c r="A54" s="38"/>
      <c r="B54" s="38"/>
      <c r="C54" s="38"/>
      <c r="D54" s="38"/>
      <c r="E54" s="38"/>
      <c r="F54" s="38"/>
      <c r="G54" s="38"/>
      <c r="H54" s="38"/>
      <c r="I54" s="38"/>
      <c r="J54" s="38"/>
    </row>
    <row r="55" spans="1:10" x14ac:dyDescent="0.15">
      <c r="A55" s="38"/>
      <c r="B55" s="38"/>
      <c r="C55" s="38"/>
      <c r="D55" s="38"/>
      <c r="E55" s="38"/>
      <c r="F55" s="38"/>
      <c r="G55" s="38"/>
      <c r="H55" s="38"/>
      <c r="I55" s="38"/>
      <c r="J55" s="38"/>
    </row>
    <row r="56" spans="1:10" x14ac:dyDescent="0.15">
      <c r="A56" s="38"/>
      <c r="B56" s="38"/>
      <c r="C56" s="38"/>
      <c r="D56" s="38"/>
      <c r="E56" s="38"/>
      <c r="F56" s="38"/>
      <c r="G56" s="38"/>
      <c r="H56" s="38"/>
      <c r="I56" s="38"/>
      <c r="J56" s="38"/>
    </row>
    <row r="57" spans="1:10" x14ac:dyDescent="0.15">
      <c r="A57" s="38"/>
      <c r="B57" s="38"/>
      <c r="C57" s="38"/>
      <c r="D57" s="38"/>
      <c r="E57" s="38"/>
      <c r="F57" s="38"/>
      <c r="G57" s="38"/>
      <c r="H57" s="38"/>
      <c r="I57" s="38"/>
      <c r="J57" s="38"/>
    </row>
    <row r="58" spans="1:10" x14ac:dyDescent="0.15">
      <c r="A58" s="38"/>
      <c r="B58" s="38"/>
      <c r="C58" s="38"/>
      <c r="D58" s="38"/>
      <c r="E58" s="38"/>
      <c r="F58" s="38"/>
      <c r="G58" s="38"/>
      <c r="H58" s="38"/>
      <c r="I58" s="38"/>
      <c r="J58" s="38"/>
    </row>
    <row r="59" spans="1:10" x14ac:dyDescent="0.2">
      <c r="A59" s="8"/>
      <c r="B59" s="8"/>
      <c r="C59" s="8"/>
      <c r="D59" s="8"/>
      <c r="E59" s="8"/>
      <c r="F59" s="8"/>
      <c r="G59" s="8"/>
      <c r="H59" s="8"/>
      <c r="I59" s="8"/>
      <c r="J59" s="38"/>
    </row>
    <row r="60" spans="1:10" x14ac:dyDescent="0.2">
      <c r="A60" s="8"/>
      <c r="B60" s="8"/>
      <c r="C60" s="8"/>
      <c r="D60" s="8"/>
      <c r="E60" s="8"/>
      <c r="F60" s="8"/>
      <c r="G60" s="8"/>
      <c r="H60" s="8"/>
      <c r="I60" s="8"/>
      <c r="J60" s="38"/>
    </row>
    <row r="61" spans="1:10" x14ac:dyDescent="0.2">
      <c r="A61" s="8"/>
      <c r="B61" s="8"/>
      <c r="C61" s="8"/>
      <c r="D61" s="8"/>
      <c r="E61" s="8"/>
      <c r="F61" s="8"/>
      <c r="G61" s="8"/>
      <c r="H61" s="8"/>
      <c r="I61" s="8"/>
      <c r="J61" s="38"/>
    </row>
    <row r="62" spans="1:10" x14ac:dyDescent="0.2">
      <c r="A62" s="8"/>
      <c r="B62" s="8"/>
      <c r="C62" s="8"/>
      <c r="D62" s="8"/>
      <c r="E62" s="8"/>
      <c r="F62" s="8"/>
      <c r="G62" s="8"/>
      <c r="H62" s="8"/>
      <c r="I62" s="8"/>
      <c r="J62" s="38"/>
    </row>
    <row r="63" spans="1:10" x14ac:dyDescent="0.2">
      <c r="A63" s="8"/>
      <c r="B63" s="8"/>
      <c r="C63" s="8"/>
      <c r="D63" s="8"/>
      <c r="E63" s="8"/>
      <c r="F63" s="8"/>
      <c r="G63" s="8"/>
      <c r="H63" s="8"/>
      <c r="I63" s="8"/>
      <c r="J63" s="38"/>
    </row>
    <row r="64" spans="1:10" x14ac:dyDescent="0.2">
      <c r="A64" s="8"/>
      <c r="B64" s="8"/>
      <c r="C64" s="8"/>
      <c r="D64" s="8"/>
      <c r="E64" s="8"/>
      <c r="F64" s="8"/>
      <c r="G64" s="8"/>
      <c r="H64" s="8"/>
      <c r="I64" s="8"/>
      <c r="J64" s="38"/>
    </row>
    <row r="65" spans="1:10" x14ac:dyDescent="0.2">
      <c r="I65" s="8"/>
      <c r="J65" s="38"/>
    </row>
    <row r="66" spans="1:10" x14ac:dyDescent="0.2">
      <c r="I66" s="8"/>
      <c r="J66" s="38"/>
    </row>
    <row r="67" spans="1:10" x14ac:dyDescent="0.2">
      <c r="I67" s="8"/>
      <c r="J67" s="38"/>
    </row>
    <row r="68" spans="1:10" x14ac:dyDescent="0.2">
      <c r="I68" s="8"/>
      <c r="J68" s="38"/>
    </row>
    <row r="69" spans="1:10" x14ac:dyDescent="0.2">
      <c r="I69" s="8"/>
      <c r="J69" s="38"/>
    </row>
    <row r="70" spans="1:10" x14ac:dyDescent="0.2">
      <c r="I70" s="8"/>
      <c r="J70" s="38"/>
    </row>
    <row r="71" spans="1:10" x14ac:dyDescent="0.2">
      <c r="I71" s="8"/>
      <c r="J71" s="38"/>
    </row>
    <row r="72" spans="1:10" x14ac:dyDescent="0.2">
      <c r="I72" s="8"/>
      <c r="J72" s="38"/>
    </row>
    <row r="73" spans="1:10" x14ac:dyDescent="0.2">
      <c r="A73" s="8"/>
      <c r="B73" s="8"/>
      <c r="C73" s="8"/>
      <c r="D73" s="8"/>
      <c r="E73" s="8"/>
      <c r="F73" s="8"/>
      <c r="G73" s="8"/>
      <c r="H73" s="8"/>
      <c r="I73" s="8"/>
      <c r="J73" s="38"/>
    </row>
    <row r="74" spans="1:10" x14ac:dyDescent="0.2">
      <c r="A74" s="8"/>
      <c r="B74" s="8"/>
      <c r="C74" s="8"/>
      <c r="D74" s="8"/>
      <c r="E74" s="8"/>
      <c r="F74" s="8"/>
      <c r="G74" s="8"/>
      <c r="H74" s="8"/>
      <c r="I74" s="8"/>
      <c r="J74" s="38"/>
    </row>
    <row r="75" spans="1:10" x14ac:dyDescent="0.2">
      <c r="A75" s="8"/>
      <c r="B75" s="8"/>
      <c r="C75" s="8"/>
      <c r="D75" s="8"/>
      <c r="E75" s="8"/>
      <c r="F75" s="8"/>
      <c r="G75" s="8"/>
      <c r="H75" s="8"/>
      <c r="I75" s="8"/>
      <c r="J75" s="38"/>
    </row>
    <row r="76" spans="1:10" x14ac:dyDescent="0.2">
      <c r="A76" s="8"/>
      <c r="B76" s="8"/>
      <c r="C76" s="8"/>
      <c r="D76" s="8"/>
      <c r="E76" s="8"/>
      <c r="F76" s="8"/>
      <c r="G76" s="8"/>
      <c r="H76" s="8"/>
      <c r="I76" s="8"/>
      <c r="J76" s="38"/>
    </row>
    <row r="77" spans="1:10" x14ac:dyDescent="0.2">
      <c r="A77" s="8"/>
      <c r="B77" s="8"/>
      <c r="C77" s="8"/>
      <c r="D77" s="8"/>
      <c r="E77" s="8"/>
      <c r="F77" s="8"/>
      <c r="G77" s="8"/>
      <c r="H77" s="8"/>
      <c r="I77" s="8"/>
      <c r="J77" s="38"/>
    </row>
    <row r="78" spans="1:10" x14ac:dyDescent="0.2">
      <c r="A78" s="8"/>
      <c r="B78" s="8"/>
      <c r="C78" s="8"/>
      <c r="D78" s="8"/>
      <c r="E78" s="8"/>
      <c r="F78" s="8"/>
      <c r="G78" s="8"/>
      <c r="H78" s="8"/>
      <c r="I78" s="8"/>
      <c r="J78" s="38"/>
    </row>
    <row r="79" spans="1:10" x14ac:dyDescent="0.2">
      <c r="A79" s="8"/>
      <c r="B79" s="8"/>
      <c r="C79" s="8"/>
      <c r="D79" s="8"/>
      <c r="E79" s="8"/>
      <c r="F79" s="8"/>
      <c r="G79" s="8"/>
      <c r="H79" s="8"/>
      <c r="I79" s="8"/>
      <c r="J79" s="38"/>
    </row>
    <row r="80" spans="1:10" x14ac:dyDescent="0.2">
      <c r="A80" s="8"/>
      <c r="B80" s="8"/>
      <c r="C80" s="8"/>
      <c r="D80" s="8"/>
      <c r="E80" s="8"/>
      <c r="F80" s="8"/>
      <c r="G80" s="8"/>
      <c r="H80" s="8"/>
      <c r="I80" s="8"/>
      <c r="J80" s="38"/>
    </row>
    <row r="81" spans="1:10" x14ac:dyDescent="0.2">
      <c r="A81" s="8"/>
      <c r="B81" s="8"/>
      <c r="C81" s="8"/>
      <c r="D81" s="8"/>
      <c r="E81" s="8"/>
      <c r="F81" s="8"/>
      <c r="G81" s="8"/>
      <c r="H81" s="8"/>
      <c r="I81" s="8"/>
      <c r="J81" s="38"/>
    </row>
    <row r="82" spans="1:10" x14ac:dyDescent="0.2">
      <c r="A82" s="8"/>
      <c r="B82" s="8"/>
      <c r="C82" s="8"/>
      <c r="D82" s="8"/>
      <c r="E82" s="8"/>
      <c r="F82" s="8"/>
      <c r="G82" s="8"/>
      <c r="H82" s="8"/>
      <c r="I82" s="8"/>
      <c r="J82" s="38"/>
    </row>
    <row r="83" spans="1:10" x14ac:dyDescent="0.2">
      <c r="A83" s="8"/>
      <c r="B83" s="8"/>
      <c r="C83" s="8"/>
      <c r="D83" s="8"/>
      <c r="E83" s="8"/>
      <c r="F83" s="8"/>
      <c r="G83" s="8"/>
      <c r="H83" s="8"/>
      <c r="I83" s="8"/>
      <c r="J83" s="38"/>
    </row>
    <row r="84" spans="1:10" x14ac:dyDescent="0.2">
      <c r="A84" s="8"/>
      <c r="B84" s="8"/>
      <c r="C84" s="8"/>
      <c r="D84" s="8"/>
      <c r="E84" s="8"/>
      <c r="F84" s="8"/>
      <c r="G84" s="8"/>
      <c r="H84" s="8"/>
      <c r="I84" s="8"/>
      <c r="J84" s="38"/>
    </row>
    <row r="85" spans="1:10" x14ac:dyDescent="0.2">
      <c r="A85" s="8"/>
      <c r="B85" s="8"/>
      <c r="C85" s="8"/>
      <c r="D85" s="8"/>
      <c r="E85" s="8"/>
      <c r="F85" s="8"/>
      <c r="G85" s="8"/>
      <c r="H85" s="8"/>
      <c r="I85" s="8"/>
      <c r="J85" s="38"/>
    </row>
    <row r="86" spans="1:10" x14ac:dyDescent="0.2">
      <c r="A86" s="8"/>
      <c r="B86" s="8"/>
      <c r="C86" s="8"/>
      <c r="D86" s="8"/>
      <c r="E86" s="8"/>
      <c r="F86" s="8"/>
      <c r="G86" s="8"/>
      <c r="H86" s="8"/>
      <c r="I86" s="8"/>
      <c r="J86" s="38"/>
    </row>
    <row r="87" spans="1:10" x14ac:dyDescent="0.2">
      <c r="A87" s="8"/>
      <c r="B87" s="8"/>
      <c r="C87" s="8"/>
      <c r="D87" s="8"/>
      <c r="E87" s="8"/>
      <c r="F87" s="8"/>
      <c r="G87" s="8"/>
      <c r="H87" s="8"/>
      <c r="I87" s="8"/>
      <c r="J87" s="38"/>
    </row>
    <row r="88" spans="1:10" x14ac:dyDescent="0.2">
      <c r="A88" s="8"/>
      <c r="B88" s="8"/>
      <c r="C88" s="8"/>
      <c r="D88" s="8"/>
      <c r="E88" s="8"/>
      <c r="F88" s="8"/>
      <c r="G88" s="8"/>
      <c r="H88" s="8"/>
      <c r="I88" s="8"/>
      <c r="J88" s="38"/>
    </row>
    <row r="89" spans="1:10" x14ac:dyDescent="0.2">
      <c r="A89" s="8"/>
      <c r="B89" s="8"/>
      <c r="C89" s="8"/>
      <c r="D89" s="8"/>
      <c r="E89" s="8"/>
      <c r="F89" s="8"/>
      <c r="G89" s="8"/>
      <c r="H89" s="8"/>
      <c r="I89" s="8"/>
      <c r="J89" s="38"/>
    </row>
    <row r="90" spans="1:10" x14ac:dyDescent="0.2">
      <c r="A90" s="8"/>
      <c r="B90" s="8"/>
      <c r="C90" s="8"/>
      <c r="D90" s="8"/>
      <c r="E90" s="8"/>
      <c r="F90" s="8"/>
      <c r="G90" s="8"/>
      <c r="H90" s="8"/>
      <c r="I90" s="8"/>
      <c r="J90" s="38"/>
    </row>
    <row r="91" spans="1:10" x14ac:dyDescent="0.2">
      <c r="A91" s="8"/>
      <c r="B91" s="8"/>
      <c r="C91" s="8"/>
      <c r="D91" s="8"/>
      <c r="E91" s="8"/>
      <c r="F91" s="8"/>
      <c r="G91" s="8"/>
      <c r="H91" s="8"/>
      <c r="I91" s="8"/>
      <c r="J91" s="38"/>
    </row>
    <row r="92" spans="1:10" x14ac:dyDescent="0.2">
      <c r="A92" s="8"/>
      <c r="B92" s="8"/>
      <c r="C92" s="8"/>
      <c r="D92" s="8"/>
      <c r="E92" s="8"/>
      <c r="F92" s="8"/>
      <c r="G92" s="8"/>
      <c r="H92" s="8"/>
      <c r="I92" s="8"/>
      <c r="J92" s="38"/>
    </row>
    <row r="93" spans="1:10" x14ac:dyDescent="0.2">
      <c r="A93" s="8"/>
      <c r="B93" s="8"/>
      <c r="C93" s="8"/>
      <c r="D93" s="8"/>
      <c r="E93" s="8"/>
      <c r="F93" s="8"/>
      <c r="G93" s="8"/>
      <c r="H93" s="8"/>
      <c r="I93" s="8"/>
      <c r="J93" s="38"/>
    </row>
    <row r="94" spans="1:10" x14ac:dyDescent="0.2">
      <c r="I94" s="8"/>
      <c r="J94" s="38"/>
    </row>
    <row r="95" spans="1:10" x14ac:dyDescent="0.2">
      <c r="I95" s="8"/>
      <c r="J95" s="38"/>
    </row>
    <row r="96" spans="1:10" x14ac:dyDescent="0.2">
      <c r="I96" s="8"/>
      <c r="J96" s="38"/>
    </row>
    <row r="97" spans="2:10" x14ac:dyDescent="0.2">
      <c r="I97" s="8"/>
      <c r="J97" s="38"/>
    </row>
    <row r="98" spans="2:10" x14ac:dyDescent="0.2">
      <c r="I98" s="8"/>
      <c r="J98" s="38"/>
    </row>
    <row r="99" spans="2:10" x14ac:dyDescent="0.2">
      <c r="I99" s="8"/>
      <c r="J99" s="38"/>
    </row>
    <row r="100" spans="2:10" x14ac:dyDescent="0.2">
      <c r="I100" s="8"/>
      <c r="J100" s="38"/>
    </row>
    <row r="101" spans="2:10" x14ac:dyDescent="0.2">
      <c r="I101" s="8"/>
      <c r="J101" s="38"/>
    </row>
    <row r="102" spans="2:10" x14ac:dyDescent="0.2">
      <c r="B102" s="10"/>
      <c r="C102" s="10"/>
      <c r="D102" s="10"/>
      <c r="E102" s="10"/>
      <c r="F102" s="10"/>
      <c r="G102" s="10"/>
      <c r="H102" s="10"/>
      <c r="I102" s="10"/>
      <c r="J102" s="38"/>
    </row>
    <row r="103" spans="2:10" x14ac:dyDescent="0.2">
      <c r="D103" s="10"/>
      <c r="E103" s="10"/>
      <c r="F103" s="10"/>
      <c r="G103" s="10"/>
      <c r="H103" s="10"/>
      <c r="I103" s="10"/>
      <c r="J103" s="38"/>
    </row>
    <row r="104" spans="2:10" x14ac:dyDescent="0.2">
      <c r="D104" s="10"/>
      <c r="E104" s="10"/>
      <c r="F104" s="10"/>
      <c r="G104" s="10"/>
      <c r="H104" s="10"/>
      <c r="I104" s="10"/>
      <c r="J104" s="38"/>
    </row>
    <row r="105" spans="2:10" x14ac:dyDescent="0.2">
      <c r="B105" s="45"/>
      <c r="C105" s="45"/>
      <c r="D105" s="46"/>
      <c r="E105" s="46"/>
      <c r="F105" s="46"/>
      <c r="G105" s="46"/>
      <c r="H105" s="46"/>
      <c r="I105" s="46"/>
      <c r="J105" s="47"/>
    </row>
    <row r="106" spans="2:10" x14ac:dyDescent="0.2">
      <c r="D106" s="10"/>
      <c r="E106" s="10"/>
      <c r="F106" s="10"/>
      <c r="G106" s="10"/>
      <c r="H106" s="10"/>
      <c r="I106" s="10"/>
      <c r="J106" s="38"/>
    </row>
    <row r="107" spans="2:10" x14ac:dyDescent="0.2">
      <c r="B107" s="10"/>
      <c r="C107" s="10"/>
      <c r="D107" s="10"/>
      <c r="E107" s="10"/>
      <c r="F107" s="10"/>
      <c r="G107" s="10"/>
      <c r="H107" s="10"/>
      <c r="I107" s="10"/>
      <c r="J107" s="38"/>
    </row>
    <row r="108" spans="2:10" x14ac:dyDescent="0.2">
      <c r="D108" s="10"/>
      <c r="E108" s="10"/>
      <c r="F108" s="10"/>
      <c r="G108" s="10"/>
      <c r="H108" s="10"/>
      <c r="I108" s="10"/>
      <c r="J108" s="38"/>
    </row>
    <row r="109" spans="2:10" x14ac:dyDescent="0.2">
      <c r="B109" s="10"/>
      <c r="C109" s="10"/>
      <c r="D109" s="10"/>
      <c r="E109" s="10"/>
      <c r="F109" s="10"/>
      <c r="G109" s="10"/>
      <c r="H109" s="10"/>
      <c r="I109" s="10"/>
      <c r="J109" s="38"/>
    </row>
    <row r="110" spans="2:10" x14ac:dyDescent="0.2">
      <c r="D110" s="10"/>
      <c r="E110" s="10"/>
      <c r="F110" s="10"/>
      <c r="G110" s="10"/>
      <c r="H110" s="10"/>
      <c r="I110" s="10"/>
      <c r="J110" s="38"/>
    </row>
    <row r="111" spans="2:10" x14ac:dyDescent="0.2">
      <c r="B111" s="10"/>
      <c r="C111" s="10"/>
      <c r="D111" s="10"/>
      <c r="E111" s="10"/>
      <c r="F111" s="10"/>
      <c r="G111" s="10"/>
      <c r="H111" s="10"/>
      <c r="I111" s="10"/>
      <c r="J111" s="38"/>
    </row>
    <row r="112" spans="2:10" x14ac:dyDescent="0.2">
      <c r="D112" s="10"/>
      <c r="E112" s="10"/>
      <c r="F112" s="10"/>
      <c r="G112" s="10"/>
      <c r="H112" s="10"/>
      <c r="I112" s="10"/>
      <c r="J112" s="38"/>
    </row>
    <row r="113" spans="2:10" x14ac:dyDescent="0.2">
      <c r="D113" s="10"/>
      <c r="E113" s="10"/>
      <c r="F113" s="10"/>
      <c r="G113" s="10"/>
      <c r="H113" s="10"/>
      <c r="I113" s="10"/>
      <c r="J113" s="38"/>
    </row>
    <row r="114" spans="2:10" x14ac:dyDescent="0.2">
      <c r="D114" s="10"/>
      <c r="E114" s="10"/>
      <c r="F114" s="10"/>
      <c r="G114" s="10"/>
      <c r="H114" s="10"/>
      <c r="I114" s="10"/>
      <c r="J114" s="38"/>
    </row>
    <row r="115" spans="2:10" x14ac:dyDescent="0.2">
      <c r="D115" s="10"/>
      <c r="E115" s="10"/>
      <c r="F115" s="10"/>
      <c r="G115" s="10"/>
      <c r="H115" s="10"/>
      <c r="I115" s="10"/>
      <c r="J115" s="38"/>
    </row>
    <row r="116" spans="2:10" x14ac:dyDescent="0.2">
      <c r="B116" s="10"/>
      <c r="C116" s="10"/>
      <c r="D116" s="10"/>
      <c r="E116" s="10"/>
      <c r="F116" s="10"/>
      <c r="G116" s="10"/>
      <c r="H116" s="10"/>
      <c r="I116" s="10"/>
      <c r="J116" s="38"/>
    </row>
    <row r="117" spans="2:10" x14ac:dyDescent="0.2">
      <c r="D117" s="10"/>
      <c r="E117" s="10"/>
      <c r="F117" s="10"/>
      <c r="G117" s="10"/>
      <c r="H117" s="10"/>
      <c r="I117" s="10"/>
      <c r="J117" s="38"/>
    </row>
    <row r="118" spans="2:10" x14ac:dyDescent="0.2">
      <c r="B118" s="10"/>
      <c r="C118" s="10"/>
      <c r="D118" s="10"/>
      <c r="E118" s="10"/>
      <c r="F118" s="10"/>
      <c r="G118" s="10"/>
      <c r="H118" s="10"/>
      <c r="I118" s="10"/>
      <c r="J118" s="38"/>
    </row>
    <row r="119" spans="2:10" x14ac:dyDescent="0.2">
      <c r="D119" s="10"/>
      <c r="E119" s="10"/>
      <c r="F119" s="10"/>
      <c r="G119" s="10"/>
      <c r="H119" s="10"/>
      <c r="I119" s="10"/>
      <c r="J119" s="38"/>
    </row>
    <row r="120" spans="2:10" x14ac:dyDescent="0.2">
      <c r="B120" s="10"/>
      <c r="C120" s="10"/>
      <c r="D120" s="10"/>
      <c r="E120" s="10"/>
      <c r="F120" s="10"/>
      <c r="G120" s="10"/>
      <c r="H120" s="10"/>
      <c r="I120" s="10"/>
      <c r="J120" s="38"/>
    </row>
    <row r="121" spans="2:10" x14ac:dyDescent="0.2">
      <c r="D121" s="10"/>
      <c r="E121" s="10"/>
      <c r="F121" s="10"/>
      <c r="G121" s="10"/>
      <c r="H121" s="10"/>
      <c r="I121" s="10"/>
      <c r="J121" s="38"/>
    </row>
    <row r="122" spans="2:10" x14ac:dyDescent="0.2">
      <c r="D122" s="10"/>
      <c r="E122" s="10"/>
      <c r="F122" s="10"/>
      <c r="G122" s="10"/>
      <c r="H122" s="10"/>
      <c r="I122" s="10"/>
      <c r="J122" s="38"/>
    </row>
    <row r="123" spans="2:10" x14ac:dyDescent="0.2">
      <c r="D123" s="10"/>
      <c r="E123" s="10"/>
      <c r="F123" s="10"/>
      <c r="G123" s="10"/>
      <c r="H123" s="10"/>
      <c r="I123" s="10"/>
      <c r="J123" s="38"/>
    </row>
    <row r="124" spans="2:10" x14ac:dyDescent="0.2">
      <c r="D124" s="10"/>
      <c r="E124" s="10"/>
      <c r="F124" s="10"/>
      <c r="G124" s="10"/>
      <c r="H124" s="10"/>
      <c r="I124" s="10"/>
      <c r="J124" s="38"/>
    </row>
    <row r="125" spans="2:10" x14ac:dyDescent="0.2">
      <c r="D125" s="10"/>
      <c r="E125" s="10"/>
      <c r="F125" s="10"/>
      <c r="G125" s="10"/>
      <c r="H125" s="10"/>
      <c r="I125" s="10"/>
      <c r="J125" s="38"/>
    </row>
    <row r="126" spans="2:10" x14ac:dyDescent="0.2">
      <c r="D126" s="10"/>
      <c r="E126" s="10"/>
      <c r="F126" s="10"/>
      <c r="G126" s="10"/>
      <c r="H126" s="10"/>
      <c r="I126" s="10"/>
      <c r="J126" s="38"/>
    </row>
    <row r="127" spans="2:10" x14ac:dyDescent="0.2">
      <c r="D127" s="10"/>
      <c r="E127" s="10"/>
      <c r="F127" s="10"/>
      <c r="G127" s="10"/>
      <c r="H127" s="10"/>
      <c r="I127" s="10"/>
      <c r="J127" s="38"/>
    </row>
    <row r="128" spans="2:10" x14ac:dyDescent="0.2">
      <c r="D128" s="10"/>
      <c r="E128" s="10"/>
      <c r="F128" s="10"/>
      <c r="G128" s="10"/>
      <c r="H128" s="10"/>
      <c r="I128" s="10"/>
      <c r="J128" s="38"/>
    </row>
    <row r="129" spans="2:10" x14ac:dyDescent="0.2">
      <c r="D129" s="10"/>
      <c r="E129" s="10"/>
      <c r="F129" s="10"/>
      <c r="G129" s="10"/>
      <c r="H129" s="10"/>
      <c r="I129" s="10"/>
      <c r="J129" s="38"/>
    </row>
    <row r="130" spans="2:10" x14ac:dyDescent="0.2">
      <c r="D130" s="10"/>
      <c r="E130" s="10"/>
      <c r="F130" s="10"/>
      <c r="G130" s="10"/>
      <c r="H130" s="10"/>
      <c r="I130" s="10"/>
      <c r="J130" s="38"/>
    </row>
    <row r="131" spans="2:10" x14ac:dyDescent="0.2">
      <c r="D131" s="10"/>
      <c r="E131" s="10"/>
      <c r="F131" s="10"/>
      <c r="G131" s="10"/>
      <c r="H131" s="10"/>
      <c r="I131" s="10"/>
      <c r="J131" s="38"/>
    </row>
    <row r="132" spans="2:10" x14ac:dyDescent="0.2">
      <c r="D132" s="10"/>
      <c r="E132" s="10"/>
      <c r="F132" s="10"/>
      <c r="G132" s="10"/>
      <c r="H132" s="10"/>
      <c r="I132" s="10"/>
      <c r="J132" s="38"/>
    </row>
    <row r="133" spans="2:10" x14ac:dyDescent="0.2">
      <c r="D133" s="10"/>
      <c r="E133" s="10"/>
      <c r="F133" s="10"/>
      <c r="G133" s="10"/>
      <c r="H133" s="10"/>
      <c r="I133" s="10"/>
      <c r="J133" s="38"/>
    </row>
    <row r="134" spans="2:10" x14ac:dyDescent="0.2">
      <c r="B134" s="10"/>
      <c r="C134" s="10"/>
      <c r="D134" s="10"/>
      <c r="E134" s="10"/>
      <c r="F134" s="10"/>
      <c r="G134" s="10"/>
      <c r="H134" s="10"/>
      <c r="I134" s="10"/>
      <c r="J134" s="38"/>
    </row>
    <row r="135" spans="2:10" x14ac:dyDescent="0.2">
      <c r="D135" s="10"/>
      <c r="E135" s="10"/>
      <c r="F135" s="10"/>
      <c r="G135" s="10"/>
      <c r="H135" s="10"/>
      <c r="I135" s="10"/>
      <c r="J135" s="38"/>
    </row>
    <row r="136" spans="2:10" x14ac:dyDescent="0.2">
      <c r="D136" s="10"/>
      <c r="E136" s="10"/>
      <c r="F136" s="10"/>
      <c r="G136" s="10"/>
      <c r="H136" s="10"/>
      <c r="I136" s="10"/>
      <c r="J136" s="38"/>
    </row>
    <row r="137" spans="2:10" x14ac:dyDescent="0.2">
      <c r="D137" s="10"/>
      <c r="E137" s="10"/>
      <c r="F137" s="10"/>
      <c r="G137" s="10"/>
      <c r="H137" s="10"/>
      <c r="I137" s="10"/>
      <c r="J137" s="38"/>
    </row>
    <row r="138" spans="2:10" x14ac:dyDescent="0.2">
      <c r="D138" s="10"/>
      <c r="E138" s="10"/>
      <c r="F138" s="10"/>
      <c r="G138" s="10"/>
      <c r="H138" s="10"/>
      <c r="I138" s="10"/>
      <c r="J138" s="38"/>
    </row>
    <row r="139" spans="2:10" x14ac:dyDescent="0.2">
      <c r="D139" s="10"/>
      <c r="E139" s="10"/>
      <c r="F139" s="10"/>
      <c r="G139" s="10"/>
      <c r="H139" s="10"/>
      <c r="I139" s="10"/>
      <c r="J139" s="38"/>
    </row>
    <row r="140" spans="2:10" x14ac:dyDescent="0.2">
      <c r="D140" s="10"/>
      <c r="E140" s="10"/>
      <c r="F140" s="10"/>
      <c r="G140" s="10"/>
      <c r="H140" s="10"/>
      <c r="I140" s="10"/>
      <c r="J140" s="38"/>
    </row>
    <row r="141" spans="2:10" x14ac:dyDescent="0.2">
      <c r="D141" s="10"/>
      <c r="E141" s="10"/>
      <c r="F141" s="10"/>
      <c r="G141" s="10"/>
      <c r="H141" s="10"/>
      <c r="I141" s="10"/>
      <c r="J141" s="38"/>
    </row>
    <row r="142" spans="2:10" x14ac:dyDescent="0.2">
      <c r="D142" s="10"/>
      <c r="E142" s="10"/>
      <c r="F142" s="10"/>
      <c r="G142" s="10"/>
      <c r="H142" s="10"/>
      <c r="I142" s="10"/>
      <c r="J142" s="38"/>
    </row>
    <row r="143" spans="2:10" x14ac:dyDescent="0.2">
      <c r="D143" s="10"/>
      <c r="E143" s="10"/>
      <c r="F143" s="10"/>
      <c r="G143" s="10"/>
      <c r="H143" s="10"/>
      <c r="I143" s="10"/>
      <c r="J143" s="38"/>
    </row>
    <row r="144" spans="2:10" x14ac:dyDescent="0.2">
      <c r="D144" s="10"/>
      <c r="E144" s="10"/>
      <c r="F144" s="10"/>
      <c r="G144" s="10"/>
      <c r="H144" s="10"/>
      <c r="I144" s="10"/>
      <c r="J144" s="38"/>
    </row>
    <row r="145" spans="2:10" x14ac:dyDescent="0.2">
      <c r="D145" s="10"/>
      <c r="E145" s="10"/>
      <c r="F145" s="10"/>
      <c r="G145" s="10"/>
      <c r="H145" s="10"/>
      <c r="I145" s="10"/>
      <c r="J145" s="38"/>
    </row>
    <row r="146" spans="2:10" x14ac:dyDescent="0.2">
      <c r="D146" s="10"/>
      <c r="E146" s="10"/>
      <c r="F146" s="10"/>
      <c r="G146" s="10"/>
      <c r="H146" s="10"/>
      <c r="I146" s="10"/>
      <c r="J146" s="38"/>
    </row>
    <row r="147" spans="2:10" x14ac:dyDescent="0.2">
      <c r="D147" s="10"/>
      <c r="E147" s="10"/>
      <c r="F147" s="10"/>
      <c r="G147" s="10"/>
      <c r="H147" s="10"/>
      <c r="I147" s="10"/>
      <c r="J147" s="38"/>
    </row>
    <row r="148" spans="2:10" x14ac:dyDescent="0.2">
      <c r="D148" s="10"/>
      <c r="E148" s="10"/>
      <c r="F148" s="10"/>
      <c r="G148" s="10"/>
      <c r="H148" s="10"/>
      <c r="I148" s="10"/>
      <c r="J148" s="38"/>
    </row>
    <row r="149" spans="2:10" x14ac:dyDescent="0.2">
      <c r="D149" s="10"/>
      <c r="E149" s="10"/>
      <c r="F149" s="10"/>
      <c r="G149" s="10"/>
      <c r="H149" s="10"/>
      <c r="I149" s="10"/>
      <c r="J149" s="38"/>
    </row>
    <row r="150" spans="2:10" x14ac:dyDescent="0.2">
      <c r="D150" s="10"/>
      <c r="E150" s="10"/>
      <c r="F150" s="10"/>
      <c r="G150" s="10"/>
      <c r="H150" s="10"/>
      <c r="I150" s="10"/>
      <c r="J150" s="38"/>
    </row>
    <row r="151" spans="2:10" x14ac:dyDescent="0.2">
      <c r="D151" s="10"/>
      <c r="E151" s="10"/>
      <c r="F151" s="10"/>
      <c r="G151" s="10"/>
      <c r="H151" s="10"/>
      <c r="I151" s="10"/>
      <c r="J151" s="38"/>
    </row>
    <row r="152" spans="2:10" x14ac:dyDescent="0.2">
      <c r="D152" s="10"/>
      <c r="E152" s="10"/>
      <c r="F152" s="10"/>
      <c r="G152" s="10"/>
      <c r="H152" s="10"/>
      <c r="I152" s="10"/>
      <c r="J152" s="38"/>
    </row>
    <row r="153" spans="2:10" x14ac:dyDescent="0.2">
      <c r="D153" s="10"/>
      <c r="E153" s="10"/>
      <c r="F153" s="10"/>
      <c r="G153" s="10"/>
      <c r="H153" s="10"/>
      <c r="I153" s="10"/>
      <c r="J153" s="38"/>
    </row>
    <row r="154" spans="2:10" x14ac:dyDescent="0.2">
      <c r="B154" s="10"/>
      <c r="C154" s="10"/>
      <c r="D154" s="10"/>
      <c r="E154" s="10"/>
      <c r="F154" s="10"/>
      <c r="G154" s="10"/>
      <c r="H154" s="10"/>
      <c r="I154" s="10"/>
      <c r="J154" s="38"/>
    </row>
    <row r="155" spans="2:10" x14ac:dyDescent="0.2">
      <c r="D155" s="10"/>
      <c r="E155" s="10"/>
      <c r="F155" s="10"/>
      <c r="G155" s="10"/>
      <c r="H155" s="10"/>
      <c r="I155" s="10"/>
      <c r="J155" s="38"/>
    </row>
    <row r="156" spans="2:10" x14ac:dyDescent="0.2">
      <c r="B156" s="10"/>
      <c r="C156" s="10"/>
      <c r="D156" s="10"/>
      <c r="E156" s="10"/>
      <c r="F156" s="10"/>
      <c r="G156" s="10"/>
      <c r="H156" s="10"/>
      <c r="I156" s="10"/>
      <c r="J156" s="38"/>
    </row>
    <row r="157" spans="2:10" x14ac:dyDescent="0.2">
      <c r="B157" s="10"/>
      <c r="C157" s="10"/>
      <c r="D157" s="10"/>
      <c r="E157" s="10"/>
      <c r="F157" s="10"/>
      <c r="G157" s="10"/>
      <c r="H157" s="10"/>
      <c r="I157" s="10"/>
      <c r="J157" s="38"/>
    </row>
    <row r="158" spans="2:10" x14ac:dyDescent="0.2">
      <c r="B158" s="10"/>
      <c r="C158" s="10"/>
      <c r="D158" s="10"/>
      <c r="E158" s="10"/>
      <c r="F158" s="10"/>
      <c r="G158" s="10"/>
      <c r="H158" s="10"/>
      <c r="I158" s="10"/>
      <c r="J158" s="38"/>
    </row>
    <row r="159" spans="2:10" x14ac:dyDescent="0.2">
      <c r="B159" s="10"/>
      <c r="C159" s="10"/>
      <c r="D159" s="10"/>
      <c r="E159" s="10"/>
      <c r="F159" s="10"/>
      <c r="G159" s="10"/>
      <c r="H159" s="10"/>
      <c r="I159" s="10"/>
      <c r="J159" s="38"/>
    </row>
    <row r="160" spans="2:10" x14ac:dyDescent="0.2">
      <c r="B160" s="10"/>
      <c r="C160" s="10"/>
      <c r="D160" s="10"/>
      <c r="E160" s="10"/>
      <c r="F160" s="10"/>
      <c r="G160" s="10"/>
      <c r="H160" s="10"/>
      <c r="I160" s="10"/>
      <c r="J160" s="38"/>
    </row>
    <row r="161" spans="2:10" x14ac:dyDescent="0.2">
      <c r="B161" s="10"/>
      <c r="C161" s="10"/>
      <c r="D161" s="10"/>
      <c r="E161" s="10"/>
      <c r="F161" s="10"/>
      <c r="G161" s="10"/>
      <c r="H161" s="10"/>
      <c r="I161" s="10"/>
      <c r="J161" s="38"/>
    </row>
    <row r="162" spans="2:10" x14ac:dyDescent="0.2">
      <c r="B162" s="10"/>
      <c r="C162" s="10"/>
      <c r="D162" s="10"/>
      <c r="E162" s="10"/>
      <c r="F162" s="10"/>
      <c r="G162" s="10"/>
      <c r="H162" s="10"/>
      <c r="I162" s="10"/>
      <c r="J162" s="38"/>
    </row>
    <row r="163" spans="2:10" x14ac:dyDescent="0.2">
      <c r="B163" s="10"/>
      <c r="C163" s="10"/>
      <c r="D163" s="10"/>
      <c r="E163" s="10"/>
      <c r="F163" s="10"/>
      <c r="G163" s="10"/>
      <c r="H163" s="10"/>
      <c r="I163" s="10"/>
      <c r="J163" s="38"/>
    </row>
    <row r="164" spans="2:10" x14ac:dyDescent="0.2">
      <c r="B164" s="10"/>
      <c r="C164" s="10"/>
      <c r="D164" s="10"/>
      <c r="E164" s="10"/>
      <c r="F164" s="10"/>
      <c r="G164" s="10"/>
      <c r="H164" s="10"/>
      <c r="I164" s="10"/>
      <c r="J164" s="38"/>
    </row>
    <row r="165" spans="2:10" x14ac:dyDescent="0.2">
      <c r="B165" s="10"/>
      <c r="C165" s="10"/>
      <c r="D165" s="10"/>
      <c r="E165" s="10"/>
      <c r="F165" s="10"/>
      <c r="G165" s="10"/>
      <c r="H165" s="10"/>
      <c r="I165" s="10"/>
      <c r="J165" s="38"/>
    </row>
    <row r="166" spans="2:10" x14ac:dyDescent="0.2">
      <c r="B166" s="10"/>
      <c r="C166" s="10"/>
      <c r="D166" s="10"/>
      <c r="E166" s="10"/>
      <c r="F166" s="10"/>
      <c r="G166" s="10"/>
      <c r="H166" s="10"/>
      <c r="I166" s="10"/>
      <c r="J166" s="38"/>
    </row>
    <row r="167" spans="2:10" x14ac:dyDescent="0.2">
      <c r="B167" s="10"/>
      <c r="C167" s="10"/>
      <c r="D167" s="10"/>
      <c r="E167" s="10"/>
      <c r="F167" s="10"/>
      <c r="G167" s="10"/>
      <c r="H167" s="10"/>
      <c r="I167" s="10"/>
      <c r="J167" s="38"/>
    </row>
    <row r="168" spans="2:10" x14ac:dyDescent="0.2">
      <c r="B168" s="10"/>
      <c r="C168" s="10"/>
      <c r="D168" s="10"/>
      <c r="E168" s="10"/>
      <c r="F168" s="10"/>
      <c r="G168" s="10"/>
      <c r="H168" s="10"/>
      <c r="I168" s="10"/>
      <c r="J168" s="38"/>
    </row>
    <row r="169" spans="2:10" x14ac:dyDescent="0.2">
      <c r="B169" s="10"/>
      <c r="C169" s="10"/>
      <c r="D169" s="10"/>
      <c r="E169" s="10"/>
      <c r="F169" s="10"/>
      <c r="G169" s="10"/>
      <c r="H169" s="10"/>
      <c r="I169" s="10"/>
      <c r="J169" s="38"/>
    </row>
    <row r="170" spans="2:10" x14ac:dyDescent="0.2">
      <c r="B170" s="10"/>
      <c r="C170" s="10"/>
      <c r="D170" s="10"/>
      <c r="E170" s="10"/>
      <c r="F170" s="10"/>
      <c r="G170" s="10"/>
      <c r="H170" s="10"/>
      <c r="I170" s="10"/>
      <c r="J170" s="38"/>
    </row>
    <row r="171" spans="2:10" x14ac:dyDescent="0.2">
      <c r="B171" s="10"/>
      <c r="C171" s="10"/>
      <c r="D171" s="10"/>
      <c r="E171" s="10"/>
      <c r="F171" s="10"/>
      <c r="G171" s="10"/>
      <c r="H171" s="10"/>
      <c r="I171" s="10"/>
      <c r="J171" s="38"/>
    </row>
    <row r="172" spans="2:10" x14ac:dyDescent="0.2">
      <c r="B172" s="10"/>
      <c r="C172" s="10"/>
      <c r="D172" s="10"/>
      <c r="E172" s="10"/>
      <c r="F172" s="10"/>
      <c r="G172" s="10"/>
      <c r="H172" s="10"/>
      <c r="I172" s="10"/>
      <c r="J172" s="38"/>
    </row>
    <row r="173" spans="2:10" x14ac:dyDescent="0.2">
      <c r="B173" s="10"/>
      <c r="C173" s="10"/>
      <c r="D173" s="10"/>
      <c r="E173" s="10"/>
      <c r="F173" s="10"/>
      <c r="G173" s="10"/>
      <c r="H173" s="10"/>
      <c r="I173" s="10"/>
      <c r="J173" s="38"/>
    </row>
    <row r="174" spans="2:10" x14ac:dyDescent="0.2">
      <c r="B174" s="10"/>
      <c r="C174" s="10"/>
      <c r="D174" s="10"/>
      <c r="E174" s="10"/>
      <c r="F174" s="10"/>
      <c r="G174" s="10"/>
      <c r="H174" s="10"/>
      <c r="I174" s="10"/>
      <c r="J174" s="38"/>
    </row>
    <row r="175" spans="2:10" x14ac:dyDescent="0.2">
      <c r="B175" s="10"/>
      <c r="C175" s="10"/>
      <c r="D175" s="10"/>
      <c r="E175" s="10"/>
      <c r="F175" s="10"/>
      <c r="G175" s="10"/>
      <c r="H175" s="10"/>
      <c r="I175" s="10"/>
      <c r="J175" s="38"/>
    </row>
    <row r="176" spans="2:10" x14ac:dyDescent="0.2">
      <c r="B176" s="10"/>
      <c r="C176" s="10"/>
      <c r="D176" s="10"/>
      <c r="E176" s="10"/>
      <c r="F176" s="10"/>
      <c r="G176" s="10"/>
      <c r="H176" s="10"/>
      <c r="I176" s="10"/>
      <c r="J176" s="38"/>
    </row>
    <row r="177" spans="2:10" x14ac:dyDescent="0.2">
      <c r="B177" s="10"/>
      <c r="C177" s="10"/>
      <c r="D177" s="10"/>
      <c r="E177" s="10"/>
      <c r="F177" s="10"/>
      <c r="G177" s="10"/>
      <c r="H177" s="10"/>
      <c r="I177" s="10"/>
      <c r="J177" s="38"/>
    </row>
    <row r="178" spans="2:10" x14ac:dyDescent="0.2">
      <c r="B178" s="10"/>
      <c r="C178" s="10"/>
      <c r="D178" s="10"/>
      <c r="E178" s="10"/>
      <c r="F178" s="10"/>
      <c r="G178" s="10"/>
      <c r="H178" s="10"/>
      <c r="I178" s="10"/>
      <c r="J178" s="38"/>
    </row>
    <row r="179" spans="2:10" x14ac:dyDescent="0.2">
      <c r="B179" s="10"/>
      <c r="C179" s="10"/>
      <c r="D179" s="10"/>
      <c r="E179" s="10"/>
      <c r="F179" s="10"/>
      <c r="G179" s="10"/>
      <c r="H179" s="10"/>
      <c r="I179" s="10"/>
      <c r="J179" s="38"/>
    </row>
    <row r="180" spans="2:10" x14ac:dyDescent="0.2">
      <c r="B180" s="10"/>
      <c r="C180" s="10"/>
      <c r="D180" s="10"/>
      <c r="E180" s="10"/>
      <c r="F180" s="10"/>
      <c r="G180" s="10"/>
      <c r="H180" s="10"/>
      <c r="I180" s="10"/>
      <c r="J180" s="38"/>
    </row>
    <row r="181" spans="2:10" x14ac:dyDescent="0.2">
      <c r="B181" s="10"/>
      <c r="C181" s="10"/>
      <c r="D181" s="10"/>
      <c r="E181" s="10"/>
      <c r="F181" s="10"/>
      <c r="G181" s="10"/>
      <c r="H181" s="10"/>
      <c r="I181" s="10"/>
      <c r="J181" s="38"/>
    </row>
    <row r="182" spans="2:10" x14ac:dyDescent="0.2">
      <c r="B182" s="10"/>
      <c r="C182" s="10"/>
      <c r="D182" s="10"/>
      <c r="E182" s="10"/>
      <c r="F182" s="10"/>
      <c r="G182" s="10"/>
      <c r="H182" s="10"/>
      <c r="I182" s="10"/>
      <c r="J182" s="38"/>
    </row>
    <row r="183" spans="2:10" x14ac:dyDescent="0.2">
      <c r="B183" s="10"/>
      <c r="C183" s="10"/>
      <c r="D183" s="10"/>
      <c r="E183" s="10"/>
      <c r="F183" s="10"/>
      <c r="G183" s="10"/>
      <c r="H183" s="10"/>
      <c r="I183" s="10"/>
      <c r="J183" s="38"/>
    </row>
    <row r="184" spans="2:10" x14ac:dyDescent="0.2">
      <c r="B184" s="10"/>
      <c r="C184" s="10"/>
      <c r="D184" s="10"/>
      <c r="E184" s="10"/>
      <c r="F184" s="10"/>
      <c r="G184" s="10"/>
      <c r="H184" s="10"/>
      <c r="I184" s="10"/>
      <c r="J184" s="38"/>
    </row>
    <row r="185" spans="2:10" x14ac:dyDescent="0.2">
      <c r="B185" s="10"/>
      <c r="C185" s="10"/>
      <c r="D185" s="10"/>
      <c r="E185" s="10"/>
      <c r="F185" s="10"/>
      <c r="G185" s="10"/>
      <c r="H185" s="10"/>
      <c r="I185" s="10"/>
      <c r="J185" s="38"/>
    </row>
    <row r="186" spans="2:10" x14ac:dyDescent="0.2">
      <c r="B186" s="10"/>
      <c r="C186" s="10"/>
      <c r="D186" s="10"/>
      <c r="E186" s="10"/>
      <c r="F186" s="10"/>
      <c r="G186" s="10"/>
      <c r="H186" s="10"/>
      <c r="I186" s="10"/>
      <c r="J186" s="38"/>
    </row>
    <row r="187" spans="2:10" x14ac:dyDescent="0.2">
      <c r="B187" s="10"/>
      <c r="C187" s="10"/>
      <c r="D187" s="10"/>
      <c r="E187" s="10"/>
      <c r="F187" s="10"/>
      <c r="G187" s="10"/>
      <c r="H187" s="10"/>
      <c r="I187" s="10"/>
      <c r="J187" s="38"/>
    </row>
    <row r="188" spans="2:10" x14ac:dyDescent="0.2">
      <c r="B188" s="10"/>
      <c r="C188" s="10"/>
      <c r="D188" s="10"/>
      <c r="E188" s="10"/>
      <c r="F188" s="10"/>
      <c r="G188" s="10"/>
      <c r="H188" s="10"/>
      <c r="I188" s="10"/>
      <c r="J188" s="38"/>
    </row>
    <row r="189" spans="2:10" x14ac:dyDescent="0.2">
      <c r="B189" s="10"/>
      <c r="C189" s="10"/>
      <c r="D189" s="10"/>
      <c r="E189" s="10"/>
      <c r="F189" s="10"/>
      <c r="G189" s="10"/>
      <c r="H189" s="10"/>
      <c r="I189" s="10"/>
      <c r="J189" s="38"/>
    </row>
    <row r="190" spans="2:10" x14ac:dyDescent="0.2">
      <c r="B190" s="10"/>
      <c r="C190" s="10"/>
      <c r="D190" s="10"/>
      <c r="E190" s="10"/>
      <c r="F190" s="10"/>
      <c r="G190" s="10"/>
      <c r="H190" s="10"/>
      <c r="I190" s="10"/>
      <c r="J190" s="38"/>
    </row>
    <row r="191" spans="2:10" x14ac:dyDescent="0.2">
      <c r="B191" s="10"/>
      <c r="C191" s="10"/>
      <c r="D191" s="10"/>
      <c r="E191" s="10"/>
      <c r="F191" s="10"/>
      <c r="G191" s="10"/>
      <c r="H191" s="10"/>
      <c r="I191" s="10"/>
      <c r="J191" s="38"/>
    </row>
    <row r="192" spans="2:10" x14ac:dyDescent="0.2">
      <c r="B192" s="10"/>
      <c r="C192" s="10"/>
      <c r="D192" s="10"/>
      <c r="E192" s="10"/>
      <c r="F192" s="10"/>
      <c r="G192" s="10"/>
      <c r="H192" s="10"/>
      <c r="I192" s="10"/>
      <c r="J192" s="38"/>
    </row>
    <row r="193" spans="2:10" x14ac:dyDescent="0.2">
      <c r="B193" s="10"/>
      <c r="C193" s="10"/>
      <c r="D193" s="10"/>
      <c r="E193" s="10"/>
      <c r="F193" s="10"/>
      <c r="G193" s="10"/>
      <c r="H193" s="10"/>
      <c r="I193" s="10"/>
      <c r="J193" s="38"/>
    </row>
    <row r="194" spans="2:10" x14ac:dyDescent="0.2">
      <c r="B194" s="10"/>
      <c r="C194" s="10"/>
      <c r="D194" s="10"/>
      <c r="E194" s="10"/>
      <c r="F194" s="10"/>
      <c r="G194" s="10"/>
      <c r="H194" s="10"/>
      <c r="I194" s="10"/>
      <c r="J194" s="38"/>
    </row>
    <row r="195" spans="2:10" x14ac:dyDescent="0.2">
      <c r="B195" s="10"/>
      <c r="C195" s="10"/>
      <c r="D195" s="10"/>
      <c r="E195" s="10"/>
      <c r="F195" s="10"/>
      <c r="G195" s="10"/>
      <c r="H195" s="10"/>
      <c r="I195" s="10"/>
      <c r="J195" s="38"/>
    </row>
    <row r="196" spans="2:10" x14ac:dyDescent="0.2">
      <c r="B196" s="10"/>
      <c r="C196" s="10"/>
      <c r="D196" s="10"/>
      <c r="E196" s="10"/>
      <c r="F196" s="10"/>
      <c r="G196" s="10"/>
      <c r="H196" s="10"/>
      <c r="I196" s="10"/>
      <c r="J196" s="38"/>
    </row>
    <row r="197" spans="2:10" x14ac:dyDescent="0.2">
      <c r="B197" s="10"/>
      <c r="C197" s="10"/>
      <c r="D197" s="10"/>
      <c r="E197" s="10"/>
      <c r="F197" s="10"/>
      <c r="G197" s="10"/>
      <c r="H197" s="10"/>
      <c r="I197" s="10"/>
      <c r="J197" s="38"/>
    </row>
    <row r="198" spans="2:10" x14ac:dyDescent="0.2">
      <c r="B198" s="10"/>
      <c r="C198" s="10"/>
      <c r="D198" s="10"/>
      <c r="E198" s="10"/>
      <c r="F198" s="10"/>
      <c r="G198" s="10"/>
      <c r="H198" s="10"/>
      <c r="I198" s="10"/>
      <c r="J198" s="38"/>
    </row>
    <row r="199" spans="2:10" x14ac:dyDescent="0.2">
      <c r="B199" s="10"/>
      <c r="C199" s="10"/>
      <c r="D199" s="10"/>
      <c r="E199" s="10"/>
      <c r="F199" s="10"/>
      <c r="G199" s="10"/>
      <c r="H199" s="10"/>
      <c r="I199" s="10"/>
      <c r="J199" s="38"/>
    </row>
    <row r="200" spans="2:10" x14ac:dyDescent="0.2">
      <c r="B200" s="10"/>
      <c r="C200" s="10"/>
      <c r="D200" s="10"/>
      <c r="E200" s="10"/>
      <c r="F200" s="10"/>
      <c r="G200" s="10"/>
      <c r="H200" s="10"/>
      <c r="I200" s="10"/>
      <c r="J200" s="38"/>
    </row>
    <row r="201" spans="2:10" x14ac:dyDescent="0.2">
      <c r="B201" s="10"/>
      <c r="C201" s="10"/>
      <c r="D201" s="10"/>
      <c r="E201" s="10"/>
      <c r="F201" s="10"/>
      <c r="G201" s="10"/>
      <c r="H201" s="10"/>
      <c r="I201" s="10"/>
      <c r="J201" s="38"/>
    </row>
    <row r="202" spans="2:10" x14ac:dyDescent="0.2">
      <c r="B202" s="10"/>
      <c r="C202" s="10"/>
      <c r="D202" s="10"/>
      <c r="E202" s="10"/>
      <c r="F202" s="10"/>
      <c r="G202" s="10"/>
      <c r="H202" s="10"/>
      <c r="I202" s="10"/>
      <c r="J202" s="38"/>
    </row>
    <row r="203" spans="2:10" x14ac:dyDescent="0.2">
      <c r="B203" s="10"/>
      <c r="C203" s="10"/>
      <c r="D203" s="10"/>
      <c r="E203" s="10"/>
      <c r="F203" s="10"/>
      <c r="G203" s="10"/>
      <c r="H203" s="10"/>
      <c r="I203" s="10"/>
      <c r="J203" s="38"/>
    </row>
    <row r="204" spans="2:10" x14ac:dyDescent="0.2">
      <c r="B204" s="10"/>
      <c r="C204" s="10"/>
      <c r="D204" s="10"/>
      <c r="E204" s="10"/>
      <c r="F204" s="10"/>
      <c r="G204" s="10"/>
      <c r="H204" s="10"/>
      <c r="I204" s="10"/>
      <c r="J204" s="38"/>
    </row>
    <row r="205" spans="2:10" x14ac:dyDescent="0.2">
      <c r="B205" s="10"/>
      <c r="C205" s="10"/>
      <c r="D205" s="10"/>
      <c r="E205" s="10"/>
      <c r="F205" s="10"/>
      <c r="G205" s="10"/>
      <c r="H205" s="10"/>
      <c r="I205" s="10"/>
      <c r="J205" s="38"/>
    </row>
    <row r="206" spans="2:10" x14ac:dyDescent="0.2">
      <c r="B206" s="10"/>
      <c r="C206" s="10"/>
      <c r="D206" s="10"/>
      <c r="E206" s="10"/>
      <c r="F206" s="10"/>
      <c r="G206" s="10"/>
      <c r="H206" s="10"/>
      <c r="I206" s="10"/>
      <c r="J206" s="38"/>
    </row>
    <row r="207" spans="2:10" x14ac:dyDescent="0.2">
      <c r="B207" s="10"/>
      <c r="C207" s="10"/>
      <c r="D207" s="10"/>
      <c r="E207" s="10"/>
      <c r="F207" s="10"/>
      <c r="G207" s="10"/>
      <c r="H207" s="10"/>
      <c r="I207" s="10"/>
      <c r="J207" s="38"/>
    </row>
    <row r="208" spans="2:10" x14ac:dyDescent="0.2">
      <c r="B208" s="10"/>
      <c r="C208" s="10"/>
      <c r="D208" s="10"/>
      <c r="E208" s="10"/>
      <c r="F208" s="10"/>
      <c r="G208" s="10"/>
      <c r="H208" s="10"/>
      <c r="I208" s="10"/>
      <c r="J208" s="38"/>
    </row>
    <row r="209" spans="2:10" x14ac:dyDescent="0.2">
      <c r="B209" s="10"/>
      <c r="C209" s="10"/>
      <c r="D209" s="10"/>
      <c r="E209" s="10"/>
      <c r="F209" s="10"/>
      <c r="G209" s="10"/>
      <c r="H209" s="10"/>
      <c r="I209" s="10"/>
      <c r="J209" s="38"/>
    </row>
    <row r="210" spans="2:10" x14ac:dyDescent="0.2">
      <c r="B210" s="10"/>
      <c r="C210" s="10"/>
      <c r="D210" s="10"/>
      <c r="E210" s="10"/>
      <c r="F210" s="10"/>
      <c r="G210" s="10"/>
      <c r="H210" s="10"/>
      <c r="I210" s="10"/>
      <c r="J210" s="38"/>
    </row>
    <row r="211" spans="2:10" x14ac:dyDescent="0.2">
      <c r="B211" s="10"/>
      <c r="C211" s="10"/>
      <c r="D211" s="10"/>
      <c r="E211" s="10"/>
      <c r="F211" s="10"/>
      <c r="G211" s="10"/>
      <c r="H211" s="10"/>
      <c r="I211" s="10"/>
      <c r="J211" s="38"/>
    </row>
    <row r="212" spans="2:10" x14ac:dyDescent="0.2">
      <c r="B212" s="10"/>
      <c r="C212" s="10"/>
      <c r="D212" s="10"/>
      <c r="E212" s="10"/>
      <c r="F212" s="10"/>
      <c r="G212" s="10"/>
      <c r="H212" s="10"/>
      <c r="I212" s="10"/>
      <c r="J212" s="38"/>
    </row>
    <row r="213" spans="2:10" x14ac:dyDescent="0.2">
      <c r="B213" s="10"/>
      <c r="C213" s="10"/>
      <c r="D213" s="10"/>
      <c r="E213" s="10"/>
      <c r="F213" s="10"/>
      <c r="G213" s="10"/>
      <c r="H213" s="10"/>
      <c r="I213" s="10"/>
      <c r="J213" s="38"/>
    </row>
  </sheetData>
  <mergeCells count="2">
    <mergeCell ref="L3:S3"/>
    <mergeCell ref="L41:T48"/>
  </mergeCells>
  <hyperlinks>
    <hyperlink ref="A1" location="'Home page'!A1" display="Return to the menu" xr:uid="{874DB5F3-9911-4ADB-A21B-7FFCF668B88B}"/>
  </hyperlinks>
  <pageMargins left="0.7" right="0.7" top="0.75" bottom="0.75" header="0.3" footer="0.3"/>
  <pageSetup scale="4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764FC-D01E-418C-BD4C-0EDA2D9E1C46}">
  <sheetPr>
    <pageSetUpPr fitToPage="1"/>
  </sheetPr>
  <dimension ref="A1:T209"/>
  <sheetViews>
    <sheetView zoomScale="85" zoomScaleNormal="85" workbookViewId="0"/>
  </sheetViews>
  <sheetFormatPr defaultColWidth="9.33203125" defaultRowHeight="12.75" x14ac:dyDescent="0.15"/>
  <cols>
    <col min="1" max="1" width="18.6640625" style="1" customWidth="1"/>
    <col min="2" max="2" width="15.33203125" style="1" customWidth="1"/>
    <col min="3" max="7" width="12.6640625" style="1" customWidth="1"/>
    <col min="8" max="8" width="15.33203125" style="1" customWidth="1"/>
    <col min="9" max="9" width="12.6640625" style="1" customWidth="1"/>
    <col min="10" max="16384" width="9.33203125" style="1"/>
  </cols>
  <sheetData>
    <row r="1" spans="1:20" x14ac:dyDescent="0.2">
      <c r="A1" s="84" t="s">
        <v>166</v>
      </c>
    </row>
    <row r="2" spans="1:20" ht="13.5" thickBot="1" x14ac:dyDescent="0.2"/>
    <row r="3" spans="1:20" ht="44.25" customHeight="1" x14ac:dyDescent="0.15">
      <c r="A3" s="75"/>
      <c r="B3" s="101" t="s">
        <v>149</v>
      </c>
      <c r="C3" s="76" t="s">
        <v>150</v>
      </c>
      <c r="D3" s="76" t="s">
        <v>151</v>
      </c>
      <c r="E3" s="76" t="s">
        <v>141</v>
      </c>
      <c r="F3" s="76" t="s">
        <v>139</v>
      </c>
      <c r="G3" s="76" t="s">
        <v>140</v>
      </c>
      <c r="H3" s="76" t="s">
        <v>142</v>
      </c>
      <c r="I3" s="76" t="s">
        <v>157</v>
      </c>
      <c r="L3" s="110" t="s">
        <v>180</v>
      </c>
      <c r="M3" s="110"/>
      <c r="N3" s="110"/>
      <c r="O3" s="110"/>
      <c r="P3" s="110"/>
      <c r="Q3" s="110"/>
      <c r="R3" s="110"/>
      <c r="S3" s="110"/>
      <c r="T3" s="110"/>
    </row>
    <row r="4" spans="1:20" x14ac:dyDescent="0.2">
      <c r="A4" s="77" t="s">
        <v>65</v>
      </c>
      <c r="B4" s="102"/>
      <c r="C4" s="78">
        <v>72.803649113866669</v>
      </c>
      <c r="D4" s="78">
        <v>10.468338128860733</v>
      </c>
      <c r="E4" s="78">
        <v>0</v>
      </c>
      <c r="F4" s="78">
        <v>9.3267848657731349</v>
      </c>
      <c r="G4" s="78">
        <v>0.34253972089727064</v>
      </c>
      <c r="H4" s="78">
        <v>0</v>
      </c>
      <c r="I4" s="78">
        <v>7.0586881706021956</v>
      </c>
      <c r="J4" s="4"/>
      <c r="L4" s="79" t="s">
        <v>148</v>
      </c>
    </row>
    <row r="5" spans="1:20" x14ac:dyDescent="0.2">
      <c r="A5" s="79" t="s">
        <v>46</v>
      </c>
      <c r="B5" s="103"/>
      <c r="C5" s="80">
        <v>71.264100669172976</v>
      </c>
      <c r="D5" s="80">
        <v>10.870044605115629</v>
      </c>
      <c r="E5" s="80">
        <v>0.16570131252278289</v>
      </c>
      <c r="F5" s="80">
        <v>3.9727871317531145</v>
      </c>
      <c r="G5" s="80">
        <v>2.1896636456951901</v>
      </c>
      <c r="H5" s="80">
        <v>10.96414550855031</v>
      </c>
      <c r="I5" s="80">
        <v>0.57355712719001417</v>
      </c>
      <c r="J5" s="4"/>
    </row>
    <row r="6" spans="1:20" x14ac:dyDescent="0.2">
      <c r="A6" s="77" t="s">
        <v>57</v>
      </c>
      <c r="B6" s="102"/>
      <c r="C6" s="78">
        <v>25.92139256263517</v>
      </c>
      <c r="D6" s="78">
        <v>54.467371682846242</v>
      </c>
      <c r="E6" s="78">
        <v>0.92949963080931564</v>
      </c>
      <c r="F6" s="78">
        <v>4.0063336286201583</v>
      </c>
      <c r="G6" s="78">
        <v>3.7637963885947143</v>
      </c>
      <c r="H6" s="78" t="s">
        <v>6</v>
      </c>
      <c r="I6" s="78">
        <v>10.911606106494403</v>
      </c>
      <c r="J6" s="4"/>
    </row>
    <row r="7" spans="1:20" x14ac:dyDescent="0.2">
      <c r="A7" s="79" t="s">
        <v>37</v>
      </c>
      <c r="B7" s="103"/>
      <c r="C7" s="80">
        <v>57.625334554325946</v>
      </c>
      <c r="D7" s="80">
        <v>20.909934692947868</v>
      </c>
      <c r="E7" s="80">
        <v>5.7812375063889174</v>
      </c>
      <c r="F7" s="80">
        <v>5.288475462469683</v>
      </c>
      <c r="G7" s="80">
        <v>3.7864867737774861</v>
      </c>
      <c r="H7" s="80">
        <v>4.1357975455898472</v>
      </c>
      <c r="I7" s="80">
        <v>2.4727334645002514</v>
      </c>
      <c r="J7" s="4"/>
    </row>
    <row r="8" spans="1:20" x14ac:dyDescent="0.2">
      <c r="A8" s="77" t="s">
        <v>27</v>
      </c>
      <c r="B8" s="102"/>
      <c r="C8" s="78">
        <v>59.327536231884061</v>
      </c>
      <c r="D8" s="78">
        <v>19.091787439613526</v>
      </c>
      <c r="E8" s="78">
        <v>1.9439613526570048</v>
      </c>
      <c r="F8" s="78">
        <v>4.3826086956521735</v>
      </c>
      <c r="G8" s="78">
        <v>0</v>
      </c>
      <c r="H8" s="78">
        <v>9.770048309178744</v>
      </c>
      <c r="I8" s="78">
        <v>5.4840579710144937</v>
      </c>
      <c r="J8" s="4"/>
    </row>
    <row r="9" spans="1:20" x14ac:dyDescent="0.2">
      <c r="A9" s="79" t="s">
        <v>11</v>
      </c>
      <c r="B9" s="103"/>
      <c r="C9" s="80">
        <v>56.680985364370294</v>
      </c>
      <c r="D9" s="80">
        <v>10.622600949466362</v>
      </c>
      <c r="E9" s="80">
        <v>4.9512451692116546</v>
      </c>
      <c r="F9" s="80">
        <v>4.2383022699945814</v>
      </c>
      <c r="G9" s="80">
        <v>0</v>
      </c>
      <c r="H9" s="80">
        <v>1.5138608299833285</v>
      </c>
      <c r="I9" s="80">
        <v>21.993005416973773</v>
      </c>
      <c r="J9" s="4"/>
    </row>
    <row r="10" spans="1:20" x14ac:dyDescent="0.2">
      <c r="A10" s="77" t="s">
        <v>19</v>
      </c>
      <c r="B10" s="102"/>
      <c r="C10" s="78">
        <v>74.554230629871256</v>
      </c>
      <c r="D10" s="78">
        <v>2.5497655244859496</v>
      </c>
      <c r="E10" s="78">
        <v>2.2170356579954507</v>
      </c>
      <c r="F10" s="78">
        <v>5.008135505183458</v>
      </c>
      <c r="G10" s="78">
        <v>3.8745494802330143</v>
      </c>
      <c r="H10" s="78">
        <v>6.342500258148565</v>
      </c>
      <c r="I10" s="78">
        <v>5.453782944082306</v>
      </c>
      <c r="J10" s="4"/>
    </row>
    <row r="11" spans="1:20" x14ac:dyDescent="0.2">
      <c r="A11" s="79" t="s">
        <v>59</v>
      </c>
      <c r="B11" s="103"/>
      <c r="C11" s="80">
        <v>5.4881019486527798</v>
      </c>
      <c r="D11" s="80">
        <v>70.371107594647881</v>
      </c>
      <c r="E11" s="80">
        <v>2.9514677370776856</v>
      </c>
      <c r="F11" s="80">
        <v>15.868805692324342</v>
      </c>
      <c r="G11" s="80">
        <v>5.2300750611819691</v>
      </c>
      <c r="H11" s="80">
        <v>0</v>
      </c>
      <c r="I11" s="80">
        <v>9.0441966115335504E-2</v>
      </c>
      <c r="J11" s="4"/>
    </row>
    <row r="12" spans="1:20" x14ac:dyDescent="0.2">
      <c r="A12" s="77" t="s">
        <v>52</v>
      </c>
      <c r="B12" s="102"/>
      <c r="C12" s="78">
        <v>14.456890495950033</v>
      </c>
      <c r="D12" s="78">
        <v>61.182748693868554</v>
      </c>
      <c r="E12" s="78">
        <v>8.4204799469476885</v>
      </c>
      <c r="F12" s="78">
        <v>10.574015966193977</v>
      </c>
      <c r="G12" s="78">
        <v>1.003452489935722</v>
      </c>
      <c r="H12" s="78">
        <v>0</v>
      </c>
      <c r="I12" s="78">
        <v>4.3624124071040171</v>
      </c>
      <c r="J12" s="4"/>
    </row>
    <row r="13" spans="1:20" x14ac:dyDescent="0.2">
      <c r="A13" s="79" t="s">
        <v>18</v>
      </c>
      <c r="B13" s="103"/>
      <c r="C13" s="80">
        <v>54.128645256215286</v>
      </c>
      <c r="D13" s="80">
        <v>21.164539831734576</v>
      </c>
      <c r="E13" s="80">
        <v>0.62548216580750537</v>
      </c>
      <c r="F13" s="80">
        <v>5.6990531442663102</v>
      </c>
      <c r="G13" s="80">
        <v>5.1856336848221991</v>
      </c>
      <c r="H13" s="80">
        <v>9.3201457031398505</v>
      </c>
      <c r="I13" s="80">
        <v>3.8765002140142713</v>
      </c>
      <c r="J13" s="4"/>
    </row>
    <row r="14" spans="1:20" x14ac:dyDescent="0.2">
      <c r="A14" s="77" t="s">
        <v>12</v>
      </c>
      <c r="B14" s="102"/>
      <c r="C14" s="78">
        <v>55.865291349317907</v>
      </c>
      <c r="D14" s="78">
        <v>19.104871503666807</v>
      </c>
      <c r="E14" s="78">
        <v>8.6580239173347397</v>
      </c>
      <c r="F14" s="78">
        <v>5.1073561833023078</v>
      </c>
      <c r="G14" s="78">
        <v>0.10384381884149312</v>
      </c>
      <c r="H14" s="78">
        <v>8.5621849981789708</v>
      </c>
      <c r="I14" s="78">
        <v>2.5984282293577508</v>
      </c>
      <c r="J14" s="4"/>
    </row>
    <row r="15" spans="1:20" x14ac:dyDescent="0.2">
      <c r="A15" s="79" t="s">
        <v>14</v>
      </c>
      <c r="B15" s="103"/>
      <c r="C15" s="80">
        <v>31.652661064425772</v>
      </c>
      <c r="D15" s="80">
        <v>39.775910364145659</v>
      </c>
      <c r="E15" s="80">
        <v>0.56022408963585435</v>
      </c>
      <c r="F15" s="80">
        <v>7.8431372549019605</v>
      </c>
      <c r="G15" s="80">
        <v>0</v>
      </c>
      <c r="H15" s="80">
        <v>10.644257703081232</v>
      </c>
      <c r="I15" s="80">
        <v>9.5238095238095184</v>
      </c>
      <c r="J15" s="4"/>
    </row>
    <row r="16" spans="1:20" x14ac:dyDescent="0.2">
      <c r="A16" s="77" t="s">
        <v>41</v>
      </c>
      <c r="B16" s="102"/>
      <c r="C16" s="78">
        <v>20.186931382504714</v>
      </c>
      <c r="D16" s="78">
        <v>50.352102459950679</v>
      </c>
      <c r="E16" s="78">
        <v>4.9252896192982822</v>
      </c>
      <c r="F16" s="78">
        <v>3.6374940418212338</v>
      </c>
      <c r="G16" s="78">
        <v>0.71912627194164092</v>
      </c>
      <c r="H16" s="78">
        <v>9.8563819866122309</v>
      </c>
      <c r="I16" s="78">
        <v>10.322674237871212</v>
      </c>
      <c r="J16" s="4"/>
    </row>
    <row r="17" spans="1:10" x14ac:dyDescent="0.2">
      <c r="A17" s="79" t="s">
        <v>60</v>
      </c>
      <c r="B17" s="103"/>
      <c r="C17" s="80">
        <v>22.398476947058683</v>
      </c>
      <c r="D17" s="80">
        <v>47.973505291328699</v>
      </c>
      <c r="E17" s="80">
        <v>3.6526668968394751</v>
      </c>
      <c r="F17" s="80">
        <v>6.6315127954305479</v>
      </c>
      <c r="G17" s="80">
        <v>7.4336667390543267</v>
      </c>
      <c r="H17" s="80">
        <v>6.3469539822413781</v>
      </c>
      <c r="I17" s="80">
        <v>5.5632173480468907</v>
      </c>
      <c r="J17" s="4"/>
    </row>
    <row r="18" spans="1:10" x14ac:dyDescent="0.2">
      <c r="A18" s="77" t="s">
        <v>34</v>
      </c>
      <c r="B18" s="102"/>
      <c r="C18" s="78">
        <v>32.3758156845591</v>
      </c>
      <c r="D18" s="78">
        <v>37.86759488112893</v>
      </c>
      <c r="E18" s="78">
        <v>16.105612156665615</v>
      </c>
      <c r="F18" s="78">
        <v>2.6217625243756042</v>
      </c>
      <c r="G18" s="78">
        <v>1.0929663046474678</v>
      </c>
      <c r="H18" s="78">
        <v>7.033979400264001</v>
      </c>
      <c r="I18" s="78">
        <v>2.9022690483592868</v>
      </c>
      <c r="J18" s="4"/>
    </row>
    <row r="19" spans="1:10" x14ac:dyDescent="0.2">
      <c r="A19" s="79" t="s">
        <v>36</v>
      </c>
      <c r="B19" s="103"/>
      <c r="C19" s="80">
        <v>42.813195643309669</v>
      </c>
      <c r="D19" s="80">
        <v>26.490817065288187</v>
      </c>
      <c r="E19" s="80">
        <v>12.912671967546443</v>
      </c>
      <c r="F19" s="80">
        <v>2.131060600856292</v>
      </c>
      <c r="G19" s="80">
        <v>4.4919249428278327</v>
      </c>
      <c r="H19" s="80">
        <v>9.9486515393285497</v>
      </c>
      <c r="I19" s="80">
        <v>1.2116782408430282</v>
      </c>
      <c r="J19" s="4"/>
    </row>
    <row r="20" spans="1:10" x14ac:dyDescent="0.2">
      <c r="A20" s="77" t="s">
        <v>23</v>
      </c>
      <c r="B20" s="102"/>
      <c r="C20" s="78">
        <v>46.941428508068164</v>
      </c>
      <c r="D20" s="78">
        <v>20.751147228618159</v>
      </c>
      <c r="E20" s="78">
        <v>10.124734788798882</v>
      </c>
      <c r="F20" s="78">
        <v>1.5354022356990524</v>
      </c>
      <c r="G20" s="78">
        <v>0.67627094227292062</v>
      </c>
      <c r="H20" s="78">
        <v>15.579961155648677</v>
      </c>
      <c r="I20" s="78">
        <v>4.3910551408941529</v>
      </c>
      <c r="J20" s="4"/>
    </row>
    <row r="21" spans="1:10" x14ac:dyDescent="0.2">
      <c r="A21" s="79" t="s">
        <v>8</v>
      </c>
      <c r="B21" s="103"/>
      <c r="C21" s="80">
        <v>47.213545623218927</v>
      </c>
      <c r="D21" s="80">
        <v>18.770856516370458</v>
      </c>
      <c r="E21" s="80">
        <v>6.4291522286443143</v>
      </c>
      <c r="F21" s="80">
        <v>1.6451413089613205</v>
      </c>
      <c r="G21" s="80">
        <v>3.5106182753871926</v>
      </c>
      <c r="H21" s="80">
        <v>6.7853919462332142</v>
      </c>
      <c r="I21" s="80">
        <v>15.645294101184589</v>
      </c>
      <c r="J21" s="4"/>
    </row>
    <row r="22" spans="1:10" x14ac:dyDescent="0.2">
      <c r="A22" s="77" t="s">
        <v>61</v>
      </c>
      <c r="B22" s="102">
        <v>65.809097224008582</v>
      </c>
      <c r="C22" s="78"/>
      <c r="D22" s="78"/>
      <c r="E22" s="78">
        <v>11.843637371340114</v>
      </c>
      <c r="F22" s="78">
        <v>2.2199382957454667</v>
      </c>
      <c r="G22" s="78">
        <v>1.8133633561894649</v>
      </c>
      <c r="H22" s="78">
        <v>16.651873178128916</v>
      </c>
      <c r="I22" s="78">
        <v>1.6620905745874666</v>
      </c>
      <c r="J22" s="4"/>
    </row>
    <row r="23" spans="1:10" x14ac:dyDescent="0.2">
      <c r="A23" s="79" t="s">
        <v>29</v>
      </c>
      <c r="B23" s="103"/>
      <c r="C23" s="80">
        <v>38.892575363917217</v>
      </c>
      <c r="D23" s="80">
        <v>22.651374451996116</v>
      </c>
      <c r="E23" s="80">
        <v>1.6605347251598652</v>
      </c>
      <c r="F23" s="80">
        <v>0.81582996743389058</v>
      </c>
      <c r="G23" s="80">
        <v>1.4375329677024808</v>
      </c>
      <c r="H23" s="80">
        <v>25.614034085338357</v>
      </c>
      <c r="I23" s="80">
        <v>8.9281184384520742</v>
      </c>
      <c r="J23" s="4"/>
    </row>
    <row r="24" spans="1:10" x14ac:dyDescent="0.2">
      <c r="A24" s="77" t="s">
        <v>35</v>
      </c>
      <c r="B24" s="102"/>
      <c r="C24" s="78">
        <v>32.112127962169907</v>
      </c>
      <c r="D24" s="78">
        <v>28.285410481095685</v>
      </c>
      <c r="E24" s="78">
        <v>2.6378250503314109</v>
      </c>
      <c r="F24" s="78">
        <v>2.6238431529489659</v>
      </c>
      <c r="G24" s="78">
        <v>30.695006012655902</v>
      </c>
      <c r="H24" s="78" t="s">
        <v>6</v>
      </c>
      <c r="I24" s="78">
        <v>3.6457873407981367</v>
      </c>
      <c r="J24" s="4"/>
    </row>
    <row r="25" spans="1:10" x14ac:dyDescent="0.2">
      <c r="A25" s="79" t="s">
        <v>16</v>
      </c>
      <c r="B25" s="103"/>
      <c r="C25" s="80">
        <v>31.226857759787205</v>
      </c>
      <c r="D25" s="80">
        <v>28.687546845880519</v>
      </c>
      <c r="E25" s="80">
        <v>6.4601382040519777</v>
      </c>
      <c r="F25" s="80">
        <v>1.8473540032135891</v>
      </c>
      <c r="G25" s="80">
        <v>1.3456686046935198</v>
      </c>
      <c r="H25" s="80">
        <v>18.056268961782688</v>
      </c>
      <c r="I25" s="80">
        <v>12.376165620591545</v>
      </c>
      <c r="J25" s="4"/>
    </row>
    <row r="26" spans="1:10" x14ac:dyDescent="0.2">
      <c r="A26" s="77" t="s">
        <v>51</v>
      </c>
      <c r="B26" s="102"/>
      <c r="C26" s="78">
        <v>55.383641895852449</v>
      </c>
      <c r="D26" s="78">
        <v>3.8884487653466979</v>
      </c>
      <c r="E26" s="78">
        <v>2.1025033045637076</v>
      </c>
      <c r="F26" s="78">
        <v>28.339017758290591</v>
      </c>
      <c r="G26" s="78">
        <v>4.8424421143731022</v>
      </c>
      <c r="H26" s="78" t="s">
        <v>6</v>
      </c>
      <c r="I26" s="78">
        <v>5.4439461615734643</v>
      </c>
      <c r="J26" s="4"/>
    </row>
    <row r="27" spans="1:10" x14ac:dyDescent="0.2">
      <c r="A27" s="79" t="s">
        <v>22</v>
      </c>
      <c r="B27" s="103"/>
      <c r="C27" s="80">
        <v>45.131816299589637</v>
      </c>
      <c r="D27" s="80">
        <v>12.239616823541185</v>
      </c>
      <c r="E27" s="80">
        <v>4.2848381735725569</v>
      </c>
      <c r="F27" s="80">
        <v>10.298976651185455</v>
      </c>
      <c r="G27" s="80">
        <v>4.2190439197477998</v>
      </c>
      <c r="H27" s="80">
        <v>3.5425316107755895</v>
      </c>
      <c r="I27" s="80">
        <v>20.283176521587777</v>
      </c>
      <c r="J27" s="4"/>
    </row>
    <row r="28" spans="1:10" x14ac:dyDescent="0.2">
      <c r="A28" s="77" t="s">
        <v>45</v>
      </c>
      <c r="B28" s="102"/>
      <c r="C28" s="78">
        <v>50.545837994753832</v>
      </c>
      <c r="D28" s="78">
        <v>3.1692897354648109</v>
      </c>
      <c r="E28" s="78">
        <v>1.5257616875771958</v>
      </c>
      <c r="F28" s="78">
        <v>1.1191030164001901</v>
      </c>
      <c r="G28" s="78">
        <v>0.55002841784963541</v>
      </c>
      <c r="H28" s="78">
        <v>29.417553573719871</v>
      </c>
      <c r="I28" s="78">
        <v>13.672425574234467</v>
      </c>
      <c r="J28" s="4"/>
    </row>
    <row r="29" spans="1:10" x14ac:dyDescent="0.2">
      <c r="A29" s="79" t="s">
        <v>26</v>
      </c>
      <c r="B29" s="103"/>
      <c r="C29" s="80">
        <v>39.368035736757051</v>
      </c>
      <c r="D29" s="80">
        <v>8.9788479391669629</v>
      </c>
      <c r="E29" s="80">
        <v>0</v>
      </c>
      <c r="F29" s="80">
        <v>15.220210340480405</v>
      </c>
      <c r="G29" s="80">
        <v>0</v>
      </c>
      <c r="H29" s="80">
        <v>35.880751476147751</v>
      </c>
      <c r="I29" s="80">
        <v>0.55215450744782402</v>
      </c>
      <c r="J29" s="4"/>
    </row>
    <row r="30" spans="1:10" x14ac:dyDescent="0.2">
      <c r="A30" s="77" t="s">
        <v>43</v>
      </c>
      <c r="B30" s="102"/>
      <c r="C30" s="78">
        <v>36.141680585326078</v>
      </c>
      <c r="D30" s="78">
        <v>11.308418989636689</v>
      </c>
      <c r="E30" s="78">
        <v>6.976623880141517</v>
      </c>
      <c r="F30" s="78">
        <v>3.1583966865313871</v>
      </c>
      <c r="G30" s="78">
        <v>5.6683178400267611</v>
      </c>
      <c r="H30" s="78">
        <v>29.744804266229455</v>
      </c>
      <c r="I30" s="78">
        <v>7.0017577521081193</v>
      </c>
      <c r="J30" s="4"/>
    </row>
    <row r="31" spans="1:10" x14ac:dyDescent="0.2">
      <c r="A31" s="79" t="s">
        <v>48</v>
      </c>
      <c r="B31" s="103"/>
      <c r="C31" s="80">
        <v>15.902519702085369</v>
      </c>
      <c r="D31" s="80">
        <v>29.186637358915156</v>
      </c>
      <c r="E31" s="80">
        <v>2.2284697261589308</v>
      </c>
      <c r="F31" s="80">
        <v>8.9963822975524579</v>
      </c>
      <c r="G31" s="80">
        <v>16.038328476894886</v>
      </c>
      <c r="H31" s="80">
        <v>0</v>
      </c>
      <c r="I31" s="80">
        <v>27.647662438393198</v>
      </c>
      <c r="J31" s="4"/>
    </row>
    <row r="32" spans="1:10" x14ac:dyDescent="0.2">
      <c r="A32" s="77" t="s">
        <v>50</v>
      </c>
      <c r="B32" s="102"/>
      <c r="C32" s="78">
        <v>18.954400493158211</v>
      </c>
      <c r="D32" s="78">
        <v>17.489808983453937</v>
      </c>
      <c r="E32" s="78">
        <v>0.22350395294004238</v>
      </c>
      <c r="F32" s="78">
        <v>47.872851171631659</v>
      </c>
      <c r="G32" s="78">
        <v>0.69933025865061105</v>
      </c>
      <c r="H32" s="78">
        <v>4.0620023489016317</v>
      </c>
      <c r="I32" s="78">
        <v>10.698102791263921</v>
      </c>
      <c r="J32" s="4"/>
    </row>
    <row r="33" spans="1:20" x14ac:dyDescent="0.2">
      <c r="A33" s="88" t="s">
        <v>62</v>
      </c>
      <c r="B33" s="105"/>
      <c r="C33" s="89">
        <v>32.720362448024893</v>
      </c>
      <c r="D33" s="89">
        <v>1.1291030908767601</v>
      </c>
      <c r="E33" s="89">
        <v>0.43895399605130719</v>
      </c>
      <c r="F33" s="89">
        <v>7.8075963290307486</v>
      </c>
      <c r="G33" s="89">
        <v>0.23932619442164063</v>
      </c>
      <c r="H33" s="89">
        <v>5.4557997874091983E-2</v>
      </c>
      <c r="I33" s="89">
        <v>57.610099943720549</v>
      </c>
      <c r="J33" s="4"/>
    </row>
    <row r="34" spans="1:20" x14ac:dyDescent="0.2">
      <c r="A34" s="90" t="s">
        <v>56</v>
      </c>
      <c r="B34" s="106"/>
      <c r="C34" s="91">
        <v>11.809143890297095</v>
      </c>
      <c r="D34" s="91">
        <v>10.057771450698649</v>
      </c>
      <c r="E34" s="91">
        <v>29.666472386865685</v>
      </c>
      <c r="F34" s="91">
        <v>1.5029817705789188</v>
      </c>
      <c r="G34" s="91">
        <v>3.477427675902212</v>
      </c>
      <c r="H34" s="91">
        <v>42.274484135824025</v>
      </c>
      <c r="I34" s="91">
        <v>1.2117186898334182</v>
      </c>
      <c r="J34" s="4"/>
    </row>
    <row r="35" spans="1:20" x14ac:dyDescent="0.2">
      <c r="B35" s="10"/>
      <c r="C35" s="10"/>
      <c r="D35" s="10"/>
      <c r="E35" s="10"/>
      <c r="F35" s="10"/>
      <c r="G35" s="10"/>
      <c r="H35" s="10"/>
      <c r="I35" s="10"/>
      <c r="L35" s="54" t="s">
        <v>177</v>
      </c>
      <c r="M35" s="55"/>
      <c r="N35" s="55"/>
      <c r="O35" s="55"/>
      <c r="P35" s="55"/>
      <c r="Q35" s="55"/>
      <c r="R35" s="55"/>
      <c r="S35" s="55"/>
      <c r="T35" s="55"/>
    </row>
    <row r="36" spans="1:20" x14ac:dyDescent="0.15">
      <c r="L36" s="55"/>
      <c r="M36" s="55"/>
      <c r="N36" s="55"/>
      <c r="O36" s="55"/>
      <c r="P36" s="55"/>
      <c r="Q36" s="55"/>
      <c r="R36" s="55"/>
      <c r="S36" s="55"/>
      <c r="T36" s="55"/>
    </row>
    <row r="37" spans="1:20" x14ac:dyDescent="0.15">
      <c r="L37" s="55"/>
      <c r="M37" s="55"/>
      <c r="N37" s="55"/>
      <c r="O37" s="55"/>
      <c r="P37" s="55"/>
      <c r="Q37" s="55"/>
      <c r="R37" s="55"/>
      <c r="S37" s="55"/>
      <c r="T37" s="55"/>
    </row>
    <row r="38" spans="1:20" x14ac:dyDescent="0.15">
      <c r="L38" s="55"/>
      <c r="M38" s="55"/>
      <c r="N38" s="55"/>
      <c r="O38" s="55"/>
      <c r="P38" s="55"/>
      <c r="Q38" s="55"/>
      <c r="R38" s="55"/>
      <c r="S38" s="55"/>
      <c r="T38" s="55"/>
    </row>
    <row r="39" spans="1:20" x14ac:dyDescent="0.15">
      <c r="L39" s="55"/>
      <c r="M39" s="55"/>
      <c r="N39" s="55"/>
      <c r="O39" s="55"/>
      <c r="P39" s="55"/>
      <c r="Q39" s="55"/>
      <c r="R39" s="55"/>
      <c r="S39" s="55"/>
      <c r="T39" s="55"/>
    </row>
    <row r="40" spans="1:20" x14ac:dyDescent="0.15">
      <c r="L40" s="55"/>
      <c r="M40" s="55"/>
      <c r="N40" s="55"/>
      <c r="O40" s="55"/>
      <c r="P40" s="55"/>
      <c r="Q40" s="55"/>
      <c r="R40" s="55"/>
      <c r="S40" s="55"/>
      <c r="T40" s="55"/>
    </row>
    <row r="42" spans="1:20" x14ac:dyDescent="0.2">
      <c r="A42" s="8"/>
      <c r="B42" s="8"/>
      <c r="C42" s="8"/>
      <c r="D42" s="8"/>
      <c r="E42" s="8"/>
      <c r="F42" s="8"/>
      <c r="G42" s="8"/>
      <c r="H42" s="8"/>
      <c r="I42" s="10"/>
    </row>
    <row r="43" spans="1:20" x14ac:dyDescent="0.2">
      <c r="A43" s="8"/>
      <c r="B43" s="8"/>
      <c r="C43" s="8"/>
      <c r="D43" s="8"/>
      <c r="E43" s="8"/>
      <c r="F43" s="8"/>
      <c r="G43" s="8"/>
      <c r="H43" s="8"/>
      <c r="I43" s="10"/>
    </row>
    <row r="44" spans="1:20" x14ac:dyDescent="0.2">
      <c r="A44" s="8"/>
      <c r="B44" s="8"/>
      <c r="C44" s="8"/>
      <c r="D44" s="8"/>
      <c r="E44" s="8"/>
      <c r="F44" s="8"/>
      <c r="G44" s="8"/>
      <c r="H44" s="8"/>
      <c r="I44" s="10"/>
    </row>
    <row r="45" spans="1:20" x14ac:dyDescent="0.2">
      <c r="A45" s="8"/>
      <c r="B45" s="8"/>
      <c r="C45" s="8"/>
      <c r="D45" s="8"/>
      <c r="E45" s="8"/>
      <c r="F45" s="8"/>
      <c r="G45" s="8"/>
      <c r="H45" s="8"/>
      <c r="I45" s="10"/>
    </row>
    <row r="46" spans="1:20" x14ac:dyDescent="0.2">
      <c r="A46" s="8"/>
      <c r="B46" s="8"/>
      <c r="C46" s="8"/>
      <c r="D46" s="8"/>
      <c r="E46" s="8"/>
      <c r="F46" s="8"/>
      <c r="G46" s="8"/>
      <c r="H46" s="8"/>
      <c r="I46" s="10"/>
    </row>
    <row r="47" spans="1:20" x14ac:dyDescent="0.2">
      <c r="A47" s="8"/>
      <c r="B47" s="8"/>
      <c r="C47" s="8"/>
      <c r="D47" s="8"/>
      <c r="E47" s="8"/>
      <c r="F47" s="8"/>
      <c r="G47" s="8"/>
      <c r="H47" s="8"/>
      <c r="I47" s="10"/>
    </row>
    <row r="48" spans="1:20" x14ac:dyDescent="0.2">
      <c r="A48" s="8"/>
      <c r="B48" s="8"/>
      <c r="C48" s="8"/>
      <c r="D48" s="8"/>
      <c r="E48" s="8"/>
      <c r="F48" s="8"/>
      <c r="G48" s="8"/>
      <c r="H48" s="8"/>
      <c r="I48" s="10"/>
    </row>
    <row r="49" spans="1:9" x14ac:dyDescent="0.2">
      <c r="A49" s="8"/>
      <c r="B49" s="8"/>
      <c r="C49" s="8"/>
      <c r="D49" s="8"/>
      <c r="E49" s="8"/>
      <c r="F49" s="8"/>
      <c r="G49" s="8"/>
      <c r="H49" s="8"/>
      <c r="I49" s="10"/>
    </row>
    <row r="50" spans="1:9" x14ac:dyDescent="0.2">
      <c r="A50" s="8"/>
      <c r="B50" s="8"/>
      <c r="C50" s="8"/>
      <c r="D50" s="8"/>
      <c r="E50" s="8"/>
      <c r="F50" s="8"/>
      <c r="G50" s="8"/>
      <c r="H50" s="8"/>
      <c r="I50" s="10"/>
    </row>
    <row r="51" spans="1:9" x14ac:dyDescent="0.2">
      <c r="A51" s="8"/>
      <c r="B51" s="8"/>
      <c r="C51" s="8"/>
      <c r="D51" s="8"/>
      <c r="E51" s="8"/>
      <c r="F51" s="8"/>
      <c r="G51" s="8"/>
      <c r="H51" s="8"/>
      <c r="I51" s="10"/>
    </row>
    <row r="52" spans="1:9" x14ac:dyDescent="0.2">
      <c r="A52" s="8"/>
      <c r="B52" s="8"/>
      <c r="C52" s="8"/>
      <c r="D52" s="8"/>
      <c r="E52" s="8"/>
      <c r="F52" s="8"/>
      <c r="G52" s="8"/>
      <c r="H52" s="8"/>
      <c r="I52" s="10"/>
    </row>
    <row r="53" spans="1:9" x14ac:dyDescent="0.2">
      <c r="A53" s="8"/>
      <c r="B53" s="8"/>
      <c r="C53" s="8"/>
      <c r="D53" s="8"/>
      <c r="E53" s="8"/>
      <c r="F53" s="8"/>
      <c r="G53" s="8"/>
      <c r="H53" s="8"/>
      <c r="I53" s="10"/>
    </row>
    <row r="54" spans="1:9" x14ac:dyDescent="0.2">
      <c r="A54" s="8"/>
      <c r="B54" s="8"/>
      <c r="C54" s="8"/>
      <c r="D54" s="8"/>
      <c r="E54" s="8"/>
      <c r="F54" s="8"/>
      <c r="G54" s="8"/>
      <c r="H54" s="8"/>
      <c r="I54" s="10"/>
    </row>
    <row r="55" spans="1:9" x14ac:dyDescent="0.2">
      <c r="A55" s="8"/>
      <c r="B55" s="8"/>
      <c r="C55" s="8"/>
      <c r="D55" s="8"/>
      <c r="E55" s="8"/>
      <c r="F55" s="8"/>
      <c r="G55" s="8"/>
      <c r="H55" s="8"/>
      <c r="I55" s="10"/>
    </row>
    <row r="56" spans="1:9" x14ac:dyDescent="0.2">
      <c r="A56" s="8"/>
      <c r="B56" s="8"/>
      <c r="C56" s="8"/>
      <c r="D56" s="8"/>
      <c r="E56" s="8"/>
      <c r="F56" s="8"/>
      <c r="G56" s="8"/>
      <c r="H56" s="8"/>
      <c r="I56" s="10"/>
    </row>
    <row r="57" spans="1:9" x14ac:dyDescent="0.2">
      <c r="A57" s="8"/>
      <c r="B57" s="8"/>
      <c r="C57" s="8"/>
      <c r="D57" s="8"/>
      <c r="E57" s="8"/>
      <c r="F57" s="8"/>
      <c r="G57" s="8"/>
      <c r="H57" s="8"/>
      <c r="I57" s="10"/>
    </row>
    <row r="58" spans="1:9" x14ac:dyDescent="0.2">
      <c r="A58" s="8"/>
      <c r="B58" s="8"/>
      <c r="C58" s="8"/>
      <c r="D58" s="8"/>
      <c r="E58" s="8"/>
      <c r="F58" s="8"/>
      <c r="G58" s="8"/>
      <c r="H58" s="8"/>
      <c r="I58" s="10"/>
    </row>
    <row r="59" spans="1:9" x14ac:dyDescent="0.2">
      <c r="A59" s="8"/>
      <c r="B59" s="8"/>
      <c r="C59" s="8"/>
      <c r="D59" s="8"/>
      <c r="E59" s="8"/>
      <c r="F59" s="8"/>
      <c r="G59" s="8"/>
      <c r="H59" s="8"/>
      <c r="I59" s="10"/>
    </row>
    <row r="60" spans="1:9" x14ac:dyDescent="0.2">
      <c r="A60" s="8"/>
      <c r="B60" s="8"/>
      <c r="C60" s="8"/>
      <c r="D60" s="8"/>
      <c r="E60" s="8"/>
      <c r="F60" s="8"/>
      <c r="G60" s="8"/>
      <c r="H60" s="8"/>
      <c r="I60" s="10"/>
    </row>
    <row r="61" spans="1:9" x14ac:dyDescent="0.2">
      <c r="A61" s="8"/>
      <c r="B61" s="8"/>
      <c r="C61" s="8"/>
      <c r="D61" s="8"/>
      <c r="E61" s="8"/>
      <c r="F61" s="8"/>
      <c r="G61" s="8"/>
      <c r="H61" s="8"/>
      <c r="I61" s="10"/>
    </row>
    <row r="62" spans="1:9" x14ac:dyDescent="0.2">
      <c r="A62" s="8"/>
      <c r="B62" s="8"/>
      <c r="C62" s="8"/>
      <c r="D62" s="8"/>
      <c r="E62" s="8"/>
      <c r="F62" s="8"/>
      <c r="G62" s="8"/>
      <c r="H62" s="8"/>
      <c r="I62" s="10"/>
    </row>
    <row r="63" spans="1:9" x14ac:dyDescent="0.2">
      <c r="A63" s="8"/>
      <c r="B63" s="8"/>
      <c r="C63" s="8"/>
      <c r="D63" s="8"/>
      <c r="E63" s="8"/>
      <c r="F63" s="8"/>
      <c r="G63" s="8"/>
      <c r="H63" s="8"/>
      <c r="I63" s="10"/>
    </row>
    <row r="64" spans="1:9" x14ac:dyDescent="0.2">
      <c r="A64" s="8"/>
      <c r="B64" s="8"/>
      <c r="C64" s="8"/>
      <c r="D64" s="8"/>
      <c r="E64" s="8"/>
      <c r="F64" s="8"/>
      <c r="G64" s="8"/>
      <c r="H64" s="8"/>
      <c r="I64" s="10"/>
    </row>
    <row r="65" spans="1:9" x14ac:dyDescent="0.2">
      <c r="A65" s="8"/>
      <c r="B65" s="8"/>
      <c r="C65" s="8"/>
      <c r="D65" s="8"/>
      <c r="E65" s="8"/>
      <c r="F65" s="8"/>
      <c r="G65" s="8"/>
      <c r="H65" s="8"/>
      <c r="I65" s="10"/>
    </row>
    <row r="66" spans="1:9" x14ac:dyDescent="0.2">
      <c r="A66" s="8"/>
      <c r="B66" s="8"/>
      <c r="C66" s="8"/>
      <c r="D66" s="8"/>
      <c r="E66" s="8"/>
      <c r="F66" s="8"/>
      <c r="G66" s="8"/>
      <c r="H66" s="8"/>
      <c r="I66" s="10"/>
    </row>
    <row r="67" spans="1:9" x14ac:dyDescent="0.2">
      <c r="I67" s="10"/>
    </row>
    <row r="68" spans="1:9" x14ac:dyDescent="0.2">
      <c r="I68" s="10"/>
    </row>
    <row r="69" spans="1:9" x14ac:dyDescent="0.2">
      <c r="I69" s="10"/>
    </row>
    <row r="70" spans="1:9" x14ac:dyDescent="0.2">
      <c r="I70" s="10"/>
    </row>
    <row r="71" spans="1:9" x14ac:dyDescent="0.2">
      <c r="I71" s="10"/>
    </row>
    <row r="72" spans="1:9" x14ac:dyDescent="0.2">
      <c r="I72" s="10"/>
    </row>
    <row r="73" spans="1:9" x14ac:dyDescent="0.2">
      <c r="I73" s="10"/>
    </row>
    <row r="74" spans="1:9" x14ac:dyDescent="0.2">
      <c r="I74" s="10"/>
    </row>
    <row r="75" spans="1:9" x14ac:dyDescent="0.2">
      <c r="B75" s="10"/>
      <c r="C75" s="10"/>
      <c r="D75" s="10"/>
      <c r="E75" s="10"/>
      <c r="F75" s="10"/>
      <c r="G75" s="10"/>
      <c r="H75" s="10"/>
      <c r="I75" s="10"/>
    </row>
    <row r="76" spans="1:9" x14ac:dyDescent="0.2">
      <c r="H76" s="10"/>
      <c r="I76" s="10"/>
    </row>
    <row r="77" spans="1:9" x14ac:dyDescent="0.2">
      <c r="H77" s="10"/>
      <c r="I77" s="10"/>
    </row>
    <row r="113" spans="2:9" x14ac:dyDescent="0.2">
      <c r="H113" s="10"/>
      <c r="I113" s="10"/>
    </row>
    <row r="114" spans="2:9" x14ac:dyDescent="0.2">
      <c r="H114" s="10"/>
      <c r="I114" s="10"/>
    </row>
    <row r="115" spans="2:9" x14ac:dyDescent="0.2">
      <c r="H115" s="10"/>
      <c r="I115" s="10"/>
    </row>
    <row r="116" spans="2:9" x14ac:dyDescent="0.2">
      <c r="H116" s="10"/>
      <c r="I116" s="10"/>
    </row>
    <row r="117" spans="2:9" x14ac:dyDescent="0.2">
      <c r="B117" s="10"/>
      <c r="C117" s="10"/>
      <c r="D117" s="10"/>
      <c r="E117" s="10"/>
      <c r="F117" s="10"/>
      <c r="G117" s="10"/>
      <c r="H117" s="10"/>
      <c r="I117" s="10"/>
    </row>
    <row r="118" spans="2:9" x14ac:dyDescent="0.2">
      <c r="B118" s="10"/>
      <c r="C118" s="10"/>
      <c r="D118" s="10"/>
      <c r="E118" s="10"/>
      <c r="F118" s="10"/>
      <c r="G118" s="10"/>
      <c r="H118" s="10"/>
      <c r="I118" s="10"/>
    </row>
    <row r="119" spans="2:9" x14ac:dyDescent="0.2">
      <c r="B119" s="10"/>
      <c r="C119" s="10"/>
      <c r="D119" s="10"/>
      <c r="E119" s="10"/>
      <c r="F119" s="10"/>
      <c r="G119" s="10"/>
      <c r="H119" s="10"/>
      <c r="I119" s="10"/>
    </row>
    <row r="120" spans="2:9" x14ac:dyDescent="0.2">
      <c r="B120" s="10"/>
      <c r="C120" s="10"/>
      <c r="D120" s="10"/>
      <c r="E120" s="10"/>
      <c r="F120" s="10"/>
      <c r="G120" s="10"/>
      <c r="H120" s="10"/>
      <c r="I120" s="10"/>
    </row>
    <row r="121" spans="2:9" x14ac:dyDescent="0.2">
      <c r="B121" s="10"/>
      <c r="C121" s="10"/>
      <c r="D121" s="10"/>
      <c r="E121" s="10"/>
      <c r="F121" s="10"/>
      <c r="G121" s="10"/>
      <c r="H121" s="10"/>
      <c r="I121" s="10"/>
    </row>
    <row r="122" spans="2:9" x14ac:dyDescent="0.2">
      <c r="B122" s="10"/>
      <c r="C122" s="10"/>
      <c r="D122" s="10"/>
      <c r="E122" s="10"/>
      <c r="F122" s="10"/>
      <c r="G122" s="10"/>
      <c r="H122" s="10"/>
      <c r="I122" s="10"/>
    </row>
    <row r="123" spans="2:9" x14ac:dyDescent="0.2">
      <c r="B123" s="10"/>
      <c r="C123" s="10"/>
      <c r="D123" s="10"/>
      <c r="E123" s="10"/>
      <c r="F123" s="10"/>
      <c r="G123" s="10"/>
      <c r="H123" s="10"/>
      <c r="I123" s="10"/>
    </row>
    <row r="124" spans="2:9" x14ac:dyDescent="0.2">
      <c r="B124" s="10"/>
      <c r="C124" s="10"/>
      <c r="D124" s="10"/>
      <c r="E124" s="10"/>
      <c r="F124" s="10"/>
      <c r="G124" s="10"/>
      <c r="H124" s="10"/>
      <c r="I124" s="10"/>
    </row>
    <row r="125" spans="2:9" x14ac:dyDescent="0.2">
      <c r="B125" s="10"/>
      <c r="C125" s="10"/>
      <c r="D125" s="10"/>
      <c r="E125" s="10"/>
      <c r="F125" s="10"/>
      <c r="G125" s="10"/>
      <c r="H125" s="10"/>
      <c r="I125" s="10"/>
    </row>
    <row r="126" spans="2:9" x14ac:dyDescent="0.2">
      <c r="B126" s="10"/>
      <c r="C126" s="10"/>
      <c r="D126" s="10"/>
      <c r="E126" s="10"/>
      <c r="F126" s="10"/>
      <c r="G126" s="10"/>
      <c r="H126" s="10"/>
      <c r="I126" s="10"/>
    </row>
    <row r="127" spans="2:9" x14ac:dyDescent="0.2">
      <c r="B127" s="10"/>
      <c r="C127" s="10"/>
      <c r="D127" s="10"/>
      <c r="E127" s="10"/>
      <c r="F127" s="10"/>
      <c r="G127" s="10"/>
      <c r="H127" s="10"/>
      <c r="I127" s="10"/>
    </row>
    <row r="128" spans="2:9" x14ac:dyDescent="0.2">
      <c r="B128" s="10"/>
      <c r="C128" s="10"/>
      <c r="D128" s="10"/>
      <c r="E128" s="10"/>
      <c r="F128" s="10"/>
      <c r="G128" s="10"/>
      <c r="H128" s="10"/>
      <c r="I128" s="10"/>
    </row>
    <row r="129" spans="2:9" x14ac:dyDescent="0.2">
      <c r="B129" s="10"/>
      <c r="C129" s="10"/>
      <c r="D129" s="10"/>
      <c r="E129" s="10"/>
      <c r="F129" s="10"/>
      <c r="G129" s="10"/>
      <c r="H129" s="10"/>
      <c r="I129" s="10"/>
    </row>
    <row r="130" spans="2:9" x14ac:dyDescent="0.2">
      <c r="B130" s="10"/>
      <c r="C130" s="10"/>
      <c r="D130" s="10"/>
      <c r="E130" s="10"/>
      <c r="F130" s="10"/>
      <c r="G130" s="10"/>
      <c r="H130" s="10"/>
      <c r="I130" s="10"/>
    </row>
    <row r="131" spans="2:9" x14ac:dyDescent="0.2">
      <c r="B131" s="10"/>
      <c r="C131" s="10"/>
      <c r="D131" s="10"/>
      <c r="E131" s="10"/>
      <c r="F131" s="10"/>
      <c r="G131" s="10"/>
      <c r="H131" s="10"/>
      <c r="I131" s="10"/>
    </row>
    <row r="132" spans="2:9" x14ac:dyDescent="0.2">
      <c r="B132" s="10"/>
      <c r="C132" s="10"/>
      <c r="D132" s="10"/>
      <c r="E132" s="10"/>
      <c r="F132" s="10"/>
      <c r="G132" s="10"/>
      <c r="H132" s="10"/>
      <c r="I132" s="10"/>
    </row>
    <row r="133" spans="2:9" x14ac:dyDescent="0.2">
      <c r="B133" s="10"/>
      <c r="C133" s="10"/>
      <c r="D133" s="10"/>
      <c r="E133" s="10"/>
      <c r="F133" s="10"/>
      <c r="G133" s="10"/>
      <c r="H133" s="10"/>
      <c r="I133" s="10"/>
    </row>
    <row r="134" spans="2:9" x14ac:dyDescent="0.2">
      <c r="B134" s="10"/>
      <c r="C134" s="10"/>
      <c r="D134" s="10"/>
      <c r="E134" s="10"/>
      <c r="F134" s="10"/>
      <c r="G134" s="10"/>
      <c r="H134" s="10"/>
      <c r="I134" s="10"/>
    </row>
    <row r="135" spans="2:9" x14ac:dyDescent="0.2">
      <c r="B135" s="10"/>
      <c r="C135" s="10"/>
      <c r="D135" s="10"/>
      <c r="E135" s="10"/>
      <c r="F135" s="10"/>
      <c r="G135" s="10"/>
      <c r="H135" s="10"/>
      <c r="I135" s="10"/>
    </row>
    <row r="136" spans="2:9" x14ac:dyDescent="0.2">
      <c r="B136" s="10"/>
      <c r="C136" s="10"/>
      <c r="D136" s="10"/>
      <c r="E136" s="10"/>
      <c r="F136" s="10"/>
      <c r="G136" s="10"/>
      <c r="H136" s="10"/>
      <c r="I136" s="10"/>
    </row>
    <row r="137" spans="2:9" x14ac:dyDescent="0.2">
      <c r="B137" s="10"/>
      <c r="C137" s="10"/>
      <c r="D137" s="10"/>
      <c r="E137" s="10"/>
      <c r="F137" s="10"/>
      <c r="G137" s="10"/>
      <c r="H137" s="10"/>
      <c r="I137" s="10"/>
    </row>
    <row r="138" spans="2:9" x14ac:dyDescent="0.2">
      <c r="B138" s="10"/>
      <c r="C138" s="10"/>
      <c r="D138" s="10"/>
      <c r="E138" s="10"/>
      <c r="F138" s="10"/>
      <c r="G138" s="10"/>
      <c r="H138" s="10"/>
      <c r="I138" s="10"/>
    </row>
    <row r="139" spans="2:9" x14ac:dyDescent="0.2">
      <c r="B139" s="10"/>
      <c r="C139" s="10"/>
      <c r="D139" s="10"/>
      <c r="E139" s="10"/>
      <c r="F139" s="10"/>
      <c r="G139" s="10"/>
      <c r="H139" s="10"/>
      <c r="I139" s="10"/>
    </row>
    <row r="140" spans="2:9" x14ac:dyDescent="0.2">
      <c r="B140" s="10"/>
      <c r="C140" s="10"/>
      <c r="D140" s="10"/>
      <c r="E140" s="10"/>
      <c r="F140" s="10"/>
      <c r="G140" s="10"/>
      <c r="H140" s="10"/>
      <c r="I140" s="10"/>
    </row>
    <row r="141" spans="2:9" x14ac:dyDescent="0.2">
      <c r="B141" s="10"/>
      <c r="C141" s="10"/>
      <c r="D141" s="10"/>
      <c r="E141" s="10"/>
      <c r="F141" s="10"/>
      <c r="G141" s="10"/>
      <c r="H141" s="10"/>
      <c r="I141" s="10"/>
    </row>
    <row r="142" spans="2:9" x14ac:dyDescent="0.2">
      <c r="B142" s="10"/>
      <c r="C142" s="10"/>
      <c r="D142" s="10"/>
      <c r="E142" s="10"/>
      <c r="F142" s="10"/>
      <c r="G142" s="10"/>
      <c r="H142" s="10"/>
      <c r="I142" s="10"/>
    </row>
    <row r="143" spans="2:9" x14ac:dyDescent="0.2">
      <c r="B143" s="10"/>
      <c r="C143" s="10"/>
      <c r="D143" s="10"/>
      <c r="E143" s="10"/>
      <c r="F143" s="10"/>
      <c r="G143" s="10"/>
      <c r="H143" s="10"/>
      <c r="I143" s="10"/>
    </row>
    <row r="144" spans="2:9" x14ac:dyDescent="0.2">
      <c r="B144" s="10"/>
      <c r="C144" s="10"/>
      <c r="D144" s="10"/>
      <c r="E144" s="10"/>
      <c r="F144" s="10"/>
      <c r="G144" s="10"/>
      <c r="H144" s="10"/>
      <c r="I144" s="10"/>
    </row>
    <row r="145" spans="2:9" x14ac:dyDescent="0.2">
      <c r="B145" s="10"/>
      <c r="C145" s="10"/>
      <c r="D145" s="10"/>
      <c r="E145" s="10"/>
      <c r="F145" s="10"/>
      <c r="G145" s="10"/>
      <c r="H145" s="10"/>
      <c r="I145" s="10"/>
    </row>
    <row r="146" spans="2:9" x14ac:dyDescent="0.2">
      <c r="B146" s="10"/>
      <c r="C146" s="10"/>
      <c r="D146" s="10"/>
      <c r="E146" s="10"/>
      <c r="F146" s="10"/>
      <c r="G146" s="10"/>
      <c r="H146" s="10"/>
      <c r="I146" s="10"/>
    </row>
    <row r="147" spans="2:9" x14ac:dyDescent="0.2">
      <c r="B147" s="10"/>
      <c r="C147" s="10"/>
      <c r="D147" s="10"/>
      <c r="E147" s="10"/>
      <c r="F147" s="10"/>
      <c r="G147" s="10"/>
      <c r="H147" s="10"/>
      <c r="I147" s="10"/>
    </row>
    <row r="148" spans="2:9" x14ac:dyDescent="0.2">
      <c r="B148" s="10"/>
      <c r="C148" s="10"/>
      <c r="D148" s="10"/>
      <c r="E148" s="10"/>
      <c r="F148" s="10"/>
      <c r="G148" s="10"/>
      <c r="H148" s="10"/>
      <c r="I148" s="10"/>
    </row>
    <row r="149" spans="2:9" x14ac:dyDescent="0.2">
      <c r="B149" s="10"/>
      <c r="C149" s="10"/>
      <c r="D149" s="10"/>
      <c r="E149" s="10"/>
      <c r="F149" s="10"/>
      <c r="G149" s="10"/>
      <c r="H149" s="10"/>
      <c r="I149" s="10"/>
    </row>
    <row r="150" spans="2:9" x14ac:dyDescent="0.2">
      <c r="B150" s="10"/>
      <c r="C150" s="10"/>
      <c r="D150" s="10"/>
      <c r="E150" s="10"/>
      <c r="F150" s="10"/>
      <c r="G150" s="10"/>
      <c r="H150" s="10"/>
      <c r="I150" s="10"/>
    </row>
    <row r="151" spans="2:9" x14ac:dyDescent="0.2">
      <c r="B151" s="10"/>
      <c r="C151" s="10"/>
      <c r="D151" s="10"/>
      <c r="E151" s="10"/>
      <c r="F151" s="10"/>
      <c r="G151" s="10"/>
      <c r="H151" s="10"/>
      <c r="I151" s="10"/>
    </row>
    <row r="152" spans="2:9" x14ac:dyDescent="0.2">
      <c r="B152" s="10"/>
      <c r="C152" s="10"/>
      <c r="D152" s="10"/>
      <c r="E152" s="10"/>
      <c r="F152" s="10"/>
      <c r="G152" s="10"/>
      <c r="H152" s="10"/>
      <c r="I152" s="10"/>
    </row>
    <row r="153" spans="2:9" x14ac:dyDescent="0.2">
      <c r="B153" s="10"/>
      <c r="C153" s="10"/>
      <c r="D153" s="10"/>
      <c r="E153" s="10"/>
      <c r="F153" s="10"/>
      <c r="G153" s="10"/>
      <c r="H153" s="10"/>
      <c r="I153" s="10"/>
    </row>
    <row r="154" spans="2:9" x14ac:dyDescent="0.2">
      <c r="B154" s="10"/>
      <c r="C154" s="10"/>
      <c r="D154" s="10"/>
      <c r="E154" s="10"/>
      <c r="F154" s="10"/>
      <c r="G154" s="10"/>
      <c r="H154" s="10"/>
      <c r="I154" s="10"/>
    </row>
    <row r="155" spans="2:9" x14ac:dyDescent="0.2">
      <c r="B155" s="10"/>
      <c r="C155" s="10"/>
      <c r="D155" s="10"/>
      <c r="E155" s="10"/>
      <c r="F155" s="10"/>
      <c r="G155" s="10"/>
      <c r="H155" s="10"/>
      <c r="I155" s="10"/>
    </row>
    <row r="156" spans="2:9" x14ac:dyDescent="0.2">
      <c r="B156" s="10"/>
      <c r="C156" s="10"/>
      <c r="D156" s="10"/>
      <c r="E156" s="10"/>
      <c r="F156" s="10"/>
      <c r="G156" s="10"/>
      <c r="H156" s="10"/>
      <c r="I156" s="10"/>
    </row>
    <row r="157" spans="2:9" x14ac:dyDescent="0.2">
      <c r="B157" s="10"/>
      <c r="C157" s="10"/>
      <c r="D157" s="10"/>
      <c r="E157" s="10"/>
      <c r="F157" s="10"/>
      <c r="G157" s="10"/>
      <c r="H157" s="10"/>
      <c r="I157" s="10"/>
    </row>
    <row r="158" spans="2:9" x14ac:dyDescent="0.2">
      <c r="B158" s="10"/>
      <c r="C158" s="10"/>
      <c r="D158" s="10"/>
      <c r="E158" s="10"/>
      <c r="F158" s="10"/>
      <c r="G158" s="10"/>
      <c r="H158" s="10"/>
      <c r="I158" s="10"/>
    </row>
    <row r="159" spans="2:9" x14ac:dyDescent="0.2">
      <c r="B159" s="10"/>
      <c r="C159" s="10"/>
      <c r="D159" s="10"/>
      <c r="E159" s="10"/>
      <c r="F159" s="10"/>
      <c r="G159" s="10"/>
      <c r="H159" s="10"/>
      <c r="I159" s="10"/>
    </row>
    <row r="160" spans="2:9" x14ac:dyDescent="0.2">
      <c r="B160" s="10"/>
      <c r="C160" s="10"/>
      <c r="D160" s="10"/>
      <c r="E160" s="10"/>
      <c r="F160" s="10"/>
      <c r="G160" s="10"/>
      <c r="H160" s="10"/>
      <c r="I160" s="10"/>
    </row>
    <row r="161" spans="2:9" x14ac:dyDescent="0.2">
      <c r="B161" s="10"/>
      <c r="C161" s="10"/>
      <c r="D161" s="10"/>
      <c r="E161" s="10"/>
      <c r="F161" s="10"/>
      <c r="G161" s="10"/>
      <c r="H161" s="10"/>
      <c r="I161" s="10"/>
    </row>
    <row r="162" spans="2:9" x14ac:dyDescent="0.2">
      <c r="B162" s="10"/>
      <c r="C162" s="10"/>
      <c r="D162" s="10"/>
      <c r="E162" s="10"/>
      <c r="F162" s="10"/>
      <c r="G162" s="10"/>
      <c r="H162" s="10"/>
      <c r="I162" s="10"/>
    </row>
    <row r="163" spans="2:9" x14ac:dyDescent="0.2">
      <c r="B163" s="10"/>
      <c r="C163" s="10"/>
      <c r="D163" s="10"/>
      <c r="E163" s="10"/>
      <c r="F163" s="10"/>
      <c r="G163" s="10"/>
      <c r="H163" s="10"/>
      <c r="I163" s="10"/>
    </row>
    <row r="164" spans="2:9" x14ac:dyDescent="0.2">
      <c r="B164" s="10"/>
      <c r="C164" s="10"/>
      <c r="D164" s="10"/>
      <c r="E164" s="10"/>
      <c r="F164" s="10"/>
      <c r="G164" s="10"/>
      <c r="H164" s="10"/>
      <c r="I164" s="10"/>
    </row>
    <row r="165" spans="2:9" x14ac:dyDescent="0.2">
      <c r="B165" s="10"/>
      <c r="C165" s="10"/>
      <c r="D165" s="10"/>
      <c r="E165" s="10"/>
      <c r="F165" s="10"/>
      <c r="G165" s="10"/>
      <c r="H165" s="10"/>
      <c r="I165" s="10"/>
    </row>
    <row r="166" spans="2:9" x14ac:dyDescent="0.2">
      <c r="B166" s="10"/>
      <c r="C166" s="10"/>
      <c r="D166" s="10"/>
      <c r="E166" s="10"/>
      <c r="F166" s="10"/>
      <c r="G166" s="10"/>
      <c r="H166" s="10"/>
      <c r="I166" s="10"/>
    </row>
    <row r="167" spans="2:9" x14ac:dyDescent="0.2">
      <c r="B167" s="10"/>
      <c r="C167" s="10"/>
      <c r="D167" s="10"/>
      <c r="E167" s="10"/>
      <c r="F167" s="10"/>
      <c r="G167" s="10"/>
      <c r="H167" s="10"/>
      <c r="I167" s="10"/>
    </row>
    <row r="168" spans="2:9" x14ac:dyDescent="0.2">
      <c r="B168" s="10"/>
      <c r="C168" s="10"/>
      <c r="D168" s="10"/>
      <c r="E168" s="10"/>
      <c r="F168" s="10"/>
      <c r="G168" s="10"/>
      <c r="H168" s="10"/>
      <c r="I168" s="10"/>
    </row>
    <row r="169" spans="2:9" x14ac:dyDescent="0.2">
      <c r="B169" s="10"/>
      <c r="C169" s="10"/>
      <c r="D169" s="10"/>
      <c r="E169" s="10"/>
      <c r="F169" s="10"/>
      <c r="G169" s="10"/>
      <c r="H169" s="10"/>
      <c r="I169" s="10"/>
    </row>
    <row r="170" spans="2:9" x14ac:dyDescent="0.2">
      <c r="B170" s="10"/>
      <c r="C170" s="10"/>
      <c r="D170" s="10"/>
      <c r="E170" s="10"/>
      <c r="F170" s="10"/>
      <c r="G170" s="10"/>
      <c r="H170" s="10"/>
      <c r="I170" s="10"/>
    </row>
    <row r="171" spans="2:9" x14ac:dyDescent="0.2">
      <c r="B171" s="10"/>
      <c r="C171" s="10"/>
      <c r="D171" s="10"/>
      <c r="E171" s="10"/>
      <c r="F171" s="10"/>
      <c r="G171" s="10"/>
      <c r="H171" s="10"/>
      <c r="I171" s="10"/>
    </row>
    <row r="172" spans="2:9" x14ac:dyDescent="0.2">
      <c r="B172" s="10"/>
      <c r="C172" s="10"/>
      <c r="D172" s="10"/>
      <c r="E172" s="10"/>
      <c r="F172" s="10"/>
      <c r="G172" s="10"/>
      <c r="H172" s="10"/>
      <c r="I172" s="10"/>
    </row>
    <row r="173" spans="2:9" x14ac:dyDescent="0.2">
      <c r="B173" s="10"/>
      <c r="C173" s="10"/>
      <c r="D173" s="10"/>
      <c r="E173" s="10"/>
      <c r="F173" s="10"/>
      <c r="G173" s="10"/>
      <c r="H173" s="10"/>
      <c r="I173" s="10"/>
    </row>
    <row r="174" spans="2:9" x14ac:dyDescent="0.2">
      <c r="B174" s="10"/>
      <c r="C174" s="10"/>
      <c r="D174" s="10"/>
      <c r="E174" s="10"/>
      <c r="F174" s="10"/>
      <c r="G174" s="10"/>
      <c r="H174" s="10"/>
      <c r="I174" s="10"/>
    </row>
    <row r="175" spans="2:9" x14ac:dyDescent="0.2">
      <c r="B175" s="10"/>
      <c r="C175" s="10"/>
      <c r="D175" s="10"/>
      <c r="E175" s="10"/>
      <c r="F175" s="10"/>
      <c r="G175" s="10"/>
      <c r="H175" s="10"/>
      <c r="I175" s="10"/>
    </row>
    <row r="176" spans="2:9" x14ac:dyDescent="0.2">
      <c r="B176" s="10"/>
      <c r="C176" s="10"/>
      <c r="D176" s="10"/>
      <c r="E176" s="10"/>
      <c r="F176" s="10"/>
      <c r="G176" s="10"/>
      <c r="H176" s="10"/>
      <c r="I176" s="10"/>
    </row>
    <row r="177" spans="2:9" x14ac:dyDescent="0.2">
      <c r="B177" s="10"/>
      <c r="C177" s="10"/>
      <c r="D177" s="10"/>
      <c r="E177" s="10"/>
      <c r="F177" s="10"/>
      <c r="G177" s="10"/>
      <c r="H177" s="10"/>
      <c r="I177" s="10"/>
    </row>
    <row r="178" spans="2:9" x14ac:dyDescent="0.2">
      <c r="B178" s="10"/>
      <c r="C178" s="10"/>
      <c r="D178" s="10"/>
      <c r="E178" s="10"/>
      <c r="F178" s="10"/>
      <c r="G178" s="10"/>
      <c r="H178" s="10"/>
      <c r="I178" s="10"/>
    </row>
    <row r="179" spans="2:9" x14ac:dyDescent="0.2">
      <c r="B179" s="10"/>
      <c r="C179" s="10"/>
      <c r="D179" s="10"/>
      <c r="E179" s="10"/>
      <c r="F179" s="10"/>
      <c r="G179" s="10"/>
      <c r="H179" s="10"/>
      <c r="I179" s="10"/>
    </row>
    <row r="180" spans="2:9" x14ac:dyDescent="0.2">
      <c r="B180" s="10"/>
      <c r="C180" s="10"/>
      <c r="D180" s="10"/>
      <c r="E180" s="10"/>
      <c r="F180" s="10"/>
      <c r="G180" s="10"/>
      <c r="H180" s="10"/>
      <c r="I180" s="10"/>
    </row>
    <row r="181" spans="2:9" x14ac:dyDescent="0.2">
      <c r="B181" s="10"/>
      <c r="C181" s="10"/>
      <c r="D181" s="10"/>
      <c r="E181" s="10"/>
      <c r="F181" s="10"/>
      <c r="G181" s="10"/>
      <c r="H181" s="10"/>
      <c r="I181" s="10"/>
    </row>
    <row r="182" spans="2:9" x14ac:dyDescent="0.2">
      <c r="B182" s="10"/>
      <c r="C182" s="10"/>
      <c r="D182" s="10"/>
      <c r="E182" s="10"/>
      <c r="F182" s="10"/>
      <c r="G182" s="10"/>
      <c r="H182" s="10"/>
      <c r="I182" s="10"/>
    </row>
    <row r="183" spans="2:9" x14ac:dyDescent="0.2">
      <c r="B183" s="10"/>
      <c r="C183" s="10"/>
      <c r="D183" s="10"/>
      <c r="E183" s="10"/>
      <c r="F183" s="10"/>
      <c r="G183" s="10"/>
      <c r="H183" s="10"/>
      <c r="I183" s="10"/>
    </row>
    <row r="184" spans="2:9" x14ac:dyDescent="0.2">
      <c r="B184" s="10"/>
      <c r="C184" s="10"/>
      <c r="D184" s="10"/>
      <c r="E184" s="10"/>
      <c r="F184" s="10"/>
      <c r="G184" s="10"/>
      <c r="H184" s="10"/>
      <c r="I184" s="10"/>
    </row>
    <row r="185" spans="2:9" x14ac:dyDescent="0.2">
      <c r="B185" s="10"/>
      <c r="C185" s="10"/>
      <c r="D185" s="10"/>
      <c r="E185" s="10"/>
      <c r="F185" s="10"/>
      <c r="G185" s="10"/>
      <c r="H185" s="10"/>
      <c r="I185" s="10"/>
    </row>
    <row r="186" spans="2:9" x14ac:dyDescent="0.2">
      <c r="B186" s="10"/>
      <c r="C186" s="10"/>
      <c r="D186" s="10"/>
      <c r="E186" s="10"/>
      <c r="F186" s="10"/>
      <c r="G186" s="10"/>
      <c r="H186" s="10"/>
      <c r="I186" s="10"/>
    </row>
    <row r="187" spans="2:9" x14ac:dyDescent="0.2">
      <c r="B187" s="10"/>
      <c r="C187" s="10"/>
      <c r="D187" s="10"/>
      <c r="E187" s="10"/>
      <c r="F187" s="10"/>
      <c r="G187" s="10"/>
      <c r="H187" s="10"/>
      <c r="I187" s="10"/>
    </row>
    <row r="188" spans="2:9" x14ac:dyDescent="0.2">
      <c r="B188" s="10"/>
      <c r="C188" s="10"/>
      <c r="D188" s="10"/>
      <c r="E188" s="10"/>
      <c r="F188" s="10"/>
      <c r="G188" s="10"/>
      <c r="H188" s="10"/>
      <c r="I188" s="10"/>
    </row>
    <row r="189" spans="2:9" x14ac:dyDescent="0.2">
      <c r="B189" s="10"/>
      <c r="C189" s="10"/>
      <c r="D189" s="10"/>
      <c r="E189" s="10"/>
      <c r="F189" s="10"/>
      <c r="G189" s="10"/>
      <c r="H189" s="10"/>
      <c r="I189" s="10"/>
    </row>
    <row r="190" spans="2:9" x14ac:dyDescent="0.2">
      <c r="B190" s="10"/>
      <c r="C190" s="10"/>
      <c r="D190" s="10"/>
      <c r="E190" s="10"/>
      <c r="F190" s="10"/>
      <c r="G190" s="10"/>
      <c r="H190" s="10"/>
      <c r="I190" s="10"/>
    </row>
    <row r="191" spans="2:9" x14ac:dyDescent="0.2">
      <c r="B191" s="10"/>
      <c r="C191" s="10"/>
      <c r="D191" s="10"/>
      <c r="E191" s="10"/>
      <c r="F191" s="10"/>
      <c r="G191" s="10"/>
      <c r="H191" s="10"/>
      <c r="I191" s="10"/>
    </row>
    <row r="192" spans="2:9" x14ac:dyDescent="0.2">
      <c r="B192" s="10"/>
      <c r="C192" s="10"/>
      <c r="D192" s="10"/>
      <c r="E192" s="10"/>
      <c r="F192" s="10"/>
      <c r="G192" s="10"/>
      <c r="H192" s="10"/>
      <c r="I192" s="10"/>
    </row>
    <row r="193" spans="2:9" x14ac:dyDescent="0.2">
      <c r="B193" s="10"/>
      <c r="C193" s="10"/>
      <c r="D193" s="10"/>
      <c r="E193" s="10"/>
      <c r="F193" s="10"/>
      <c r="G193" s="10"/>
      <c r="H193" s="10"/>
      <c r="I193" s="10"/>
    </row>
    <row r="194" spans="2:9" x14ac:dyDescent="0.2">
      <c r="B194" s="10"/>
      <c r="C194" s="10"/>
      <c r="D194" s="10"/>
      <c r="E194" s="10"/>
      <c r="F194" s="10"/>
      <c r="G194" s="10"/>
      <c r="H194" s="10"/>
      <c r="I194" s="10"/>
    </row>
    <row r="195" spans="2:9" x14ac:dyDescent="0.2">
      <c r="B195" s="10"/>
      <c r="C195" s="10"/>
      <c r="D195" s="10"/>
      <c r="E195" s="10"/>
      <c r="F195" s="10"/>
      <c r="G195" s="10"/>
      <c r="H195" s="10"/>
      <c r="I195" s="10"/>
    </row>
    <row r="196" spans="2:9" x14ac:dyDescent="0.2">
      <c r="B196" s="10"/>
      <c r="C196" s="10"/>
      <c r="D196" s="10"/>
      <c r="E196" s="10"/>
      <c r="F196" s="10"/>
      <c r="G196" s="10"/>
      <c r="H196" s="10"/>
      <c r="I196" s="10"/>
    </row>
    <row r="197" spans="2:9" x14ac:dyDescent="0.2">
      <c r="B197" s="10"/>
      <c r="C197" s="10"/>
      <c r="D197" s="10"/>
      <c r="E197" s="10"/>
      <c r="F197" s="10"/>
      <c r="G197" s="10"/>
      <c r="H197" s="10"/>
      <c r="I197" s="10"/>
    </row>
    <row r="198" spans="2:9" x14ac:dyDescent="0.2">
      <c r="B198" s="10"/>
      <c r="C198" s="10"/>
      <c r="D198" s="10"/>
      <c r="E198" s="10"/>
      <c r="F198" s="10"/>
      <c r="G198" s="10"/>
      <c r="H198" s="10"/>
      <c r="I198" s="10"/>
    </row>
    <row r="199" spans="2:9" x14ac:dyDescent="0.2">
      <c r="B199" s="10"/>
      <c r="C199" s="10"/>
      <c r="D199" s="10"/>
      <c r="E199" s="10"/>
      <c r="F199" s="10"/>
      <c r="G199" s="10"/>
      <c r="H199" s="10"/>
      <c r="I199" s="10"/>
    </row>
    <row r="200" spans="2:9" x14ac:dyDescent="0.2">
      <c r="B200" s="10"/>
      <c r="C200" s="10"/>
      <c r="D200" s="10"/>
      <c r="E200" s="10"/>
      <c r="F200" s="10"/>
      <c r="G200" s="10"/>
      <c r="H200" s="10"/>
      <c r="I200" s="10"/>
    </row>
    <row r="201" spans="2:9" x14ac:dyDescent="0.2">
      <c r="B201" s="10"/>
      <c r="C201" s="10"/>
      <c r="D201" s="10"/>
      <c r="E201" s="10"/>
      <c r="F201" s="10"/>
      <c r="G201" s="10"/>
      <c r="H201" s="10"/>
      <c r="I201" s="10"/>
    </row>
    <row r="202" spans="2:9" x14ac:dyDescent="0.2">
      <c r="B202" s="10"/>
      <c r="C202" s="10"/>
      <c r="D202" s="10"/>
      <c r="E202" s="10"/>
      <c r="F202" s="10"/>
      <c r="G202" s="10"/>
      <c r="H202" s="10"/>
      <c r="I202" s="10"/>
    </row>
    <row r="203" spans="2:9" x14ac:dyDescent="0.2">
      <c r="B203" s="10"/>
      <c r="C203" s="10"/>
      <c r="D203" s="10"/>
      <c r="E203" s="10"/>
      <c r="F203" s="10"/>
      <c r="G203" s="10"/>
      <c r="H203" s="10"/>
      <c r="I203" s="10"/>
    </row>
    <row r="204" spans="2:9" x14ac:dyDescent="0.2">
      <c r="B204" s="10"/>
      <c r="C204" s="10"/>
      <c r="D204" s="10"/>
      <c r="E204" s="10"/>
      <c r="F204" s="10"/>
      <c r="G204" s="10"/>
      <c r="H204" s="10"/>
      <c r="I204" s="10"/>
    </row>
    <row r="205" spans="2:9" x14ac:dyDescent="0.2">
      <c r="B205" s="10"/>
      <c r="C205" s="10"/>
      <c r="D205" s="10"/>
      <c r="E205" s="10"/>
      <c r="F205" s="10"/>
      <c r="G205" s="10"/>
      <c r="H205" s="10"/>
      <c r="I205" s="10"/>
    </row>
    <row r="206" spans="2:9" x14ac:dyDescent="0.2">
      <c r="B206" s="10"/>
      <c r="C206" s="10"/>
      <c r="D206" s="10"/>
      <c r="E206" s="10"/>
      <c r="F206" s="10"/>
      <c r="G206" s="10"/>
      <c r="H206" s="10"/>
      <c r="I206" s="10"/>
    </row>
    <row r="207" spans="2:9" x14ac:dyDescent="0.2">
      <c r="B207" s="10"/>
      <c r="C207" s="10"/>
      <c r="D207" s="10"/>
      <c r="E207" s="10"/>
      <c r="F207" s="10"/>
      <c r="G207" s="10"/>
      <c r="H207" s="10"/>
      <c r="I207" s="10"/>
    </row>
    <row r="208" spans="2:9" x14ac:dyDescent="0.2">
      <c r="B208" s="10"/>
      <c r="C208" s="10"/>
      <c r="D208" s="10"/>
      <c r="E208" s="10"/>
      <c r="F208" s="10"/>
      <c r="G208" s="10"/>
      <c r="H208" s="10"/>
      <c r="I208" s="10"/>
    </row>
    <row r="209" spans="2:9" x14ac:dyDescent="0.2">
      <c r="B209" s="10"/>
      <c r="C209" s="10"/>
      <c r="D209" s="10"/>
      <c r="E209" s="10"/>
      <c r="F209" s="10"/>
      <c r="G209" s="10"/>
      <c r="H209" s="10"/>
      <c r="I209" s="10"/>
    </row>
  </sheetData>
  <mergeCells count="2">
    <mergeCell ref="L35:T40"/>
    <mergeCell ref="L3:T3"/>
  </mergeCells>
  <hyperlinks>
    <hyperlink ref="A1" location="'Home page'!A1" display="Return to the menu" xr:uid="{C4C47DDE-4047-47E3-914A-1EDE7F070310}"/>
  </hyperlinks>
  <pageMargins left="0.7" right="0.7" top="0.75" bottom="0.75" header="0.3" footer="0.3"/>
  <pageSetup scale="4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CCDD97BACC81094AA9235912A0087CAC" ma:contentTypeVersion="87" ma:contentTypeDescription="" ma:contentTypeScope="" ma:versionID="5d04e6510d2d6acd9021bbf9df077368">
  <xsd:schema xmlns:xsd="http://www.w3.org/2001/XMLSchema" xmlns:xs="http://www.w3.org/2001/XMLSchema" xmlns:p="http://schemas.microsoft.com/office/2006/metadata/properties" xmlns:ns1="54c4cd27-f286-408f-9ce0-33c1e0f3ab39" xmlns:ns2="422d9e62-c95f-4be8-bc96-fc16e6e7af15" xmlns:ns3="ddbd984f-848b-4d59-a9eb-1760df3af461" xmlns:ns5="c9f238dd-bb73-4aef-a7a5-d644ad823e52" xmlns:ns6="ca82dde9-3436-4d3d-bddd-d31447390034" xmlns:ns7="http://schemas.microsoft.com/sharepoint/v4" targetNamespace="http://schemas.microsoft.com/office/2006/metadata/properties" ma:root="true" ma:fieldsID="67c4c0e0d04d1ffe6c5dfe1e52ef102c" ns1:_="" ns2:_="" ns3:_="" ns5:_="" ns6:_="" ns7:_="">
    <xsd:import namespace="54c4cd27-f286-408f-9ce0-33c1e0f3ab39"/>
    <xsd:import namespace="422d9e62-c95f-4be8-bc96-fc16e6e7af15"/>
    <xsd:import namespace="ddbd984f-848b-4d59-a9eb-1760df3af461"/>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3:OECDTagsCache" minOccurs="0"/>
                <xsd:element ref="ns2:_dlc_DocIdUrl"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3:mcabdfbcfcc34b0db2b26427245c13c6" minOccurs="0"/>
                <xsd:element ref="ns2:_dlc_DocId" minOccurs="0"/>
                <xsd:element ref="ns6:OECDlanguage" minOccurs="0"/>
                <xsd:element ref="ns6:TaxCatchAll" minOccurs="0"/>
                <xsd:element ref="ns6:TaxCatchAllLabel" minOccurs="0"/>
                <xsd:element ref="ns1:OECDMeetingDate" minOccurs="0"/>
                <xsd:element ref="ns2:_dlc_DocIdPersistId" minOccurs="0"/>
                <xsd:element ref="ns2:cdaa264386b64a5eb3931631587e1776" minOccurs="0"/>
                <xsd:element ref="ns3:nbb885e32ada4fa18483bd70230d535b" minOccurs="0"/>
                <xsd:element ref="ns3:OECDSharingStatus" minOccurs="0"/>
                <xsd:element ref="ns3:OECDCommunityDocumentURL" minOccurs="0"/>
                <xsd:element ref="ns3:OECDCommunityDocumentID"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3" nillable="true" ma:displayName="Meeting Date" ma:default="" ma:format="DateOnly" ma:hidden="true" ma:internalName="OECDMeetingDate">
      <xsd:simpleType>
        <xsd:restriction base="dms:DateTime"/>
      </xsd:simpleType>
    </xsd:element>
    <xsd:element name="OECDYear" ma:index="47"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2d9e62-c95f-4be8-bc96-fc16e6e7af15"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8" nillable="true" ma:displayName="Document ID" ma:description="" ma:hidden="true" ma:internalName="_dlc_DocId" ma:readOnly="true">
      <xsd:simpleType>
        <xsd:restriction base="dms:Text"/>
      </xsd:simpleType>
    </xsd:element>
    <xsd:element name="_dlc_DocIdPersistId" ma:index="34" nillable="true" ma:displayName="Persist ID" ma:description="Keep ID on add." ma:hidden="true" ma:internalName="_dlc_DocIdPersistId" ma:readOnly="true">
      <xsd:simpleType>
        <xsd:restriction base="dms:Boolean"/>
      </xsd:simpleType>
    </xsd:element>
    <xsd:element name="cdaa264386b64a5eb3931631587e1776" ma:index="36" nillable="true" ma:taxonomy="true" ma:internalName="cdaa264386b64a5eb3931631587e1776" ma:taxonomyFieldName="OECDHorizontalProjects" ma:displayName="Horizontal project" ma:default="" ma:fieldId="{cdaa2643-86b6-4a5e-b393-1631587e177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1"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bd984f-848b-4d59-a9eb-1760df3af461"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bc83b2af-e160-442d-bd56-c59d584bfbe4" ma:internalName="OECDProjectLookup" ma:readOnly="false" ma:showField="OECDShortProjectName" ma:web="ddbd984f-848b-4d59-a9eb-1760df3af461">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bc83b2af-e160-442d-bd56-c59d584bfbe4"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mcabdfbcfcc34b0db2b26427245c13c6" ma:index="26" nillable="true" ma:displayName="Deliverable owner_0" ma:hidden="true" ma:internalName="mcabdfbcfcc34b0db2b26427245c13c6">
      <xsd:simpleType>
        <xsd:restriction base="dms:Note"/>
      </xsd:simpleType>
    </xsd:element>
    <xsd:element name="nbb885e32ada4fa18483bd70230d535b" ma:index="37" nillable="true" ma:taxonomy="true" ma:internalName="nbb885e32ada4fa18483bd70230d535b" ma:taxonomyFieldName="OECDProjectOwnerStructure" ma:displayName="Project owner" ma:readOnly="false" ma:default="" ma:fieldId="7bb885e3-2ada-4fa1-8483-bd70230d535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8" nillable="true" ma:displayName="O.N.E Document Sharing Status" ma:description="" ma:hidden="true" ma:internalName="OECDSharingStatus">
      <xsd:simpleType>
        <xsd:restriction base="dms:Text"/>
      </xsd:simpleType>
    </xsd:element>
    <xsd:element name="OECDCommunityDocumentURL" ma:index="39" nillable="true" ma:displayName="O.N.E Community Document URL" ma:description="" ma:hidden="true" ma:internalName="OECDCommunityDocumentURL">
      <xsd:simpleType>
        <xsd:restriction base="dms:Text"/>
      </xsd:simpleType>
    </xsd:element>
    <xsd:element name="OECDCommunityDocumentID" ma:index="40" nillable="true" ma:displayName="O.N.E Community Document ID" ma:decimals="0" ma:description="" ma:hidden="true" ma:internalName="OECDCommunityDocumentID">
      <xsd:simpleType>
        <xsd:restriction base="dms:Number"/>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30"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1" nillable="true" ma:displayName="Taxonomy Catch All Column" ma:hidden="true" ma:list="{4d2fa938-8d37-45fa-910f-cb0aa52e3ee4}" ma:internalName="TaxCatchAll" ma:showField="CatchAllData" ma:web="422d9e62-c95f-4be8-bc96-fc16e6e7af15">
      <xsd:complexType>
        <xsd:complexContent>
          <xsd:extension base="dms:MultiChoiceLookup">
            <xsd:sequence>
              <xsd:element name="Value" type="dms:Lookup" maxOccurs="unbounded" minOccurs="0" nillable="true"/>
            </xsd:sequence>
          </xsd:extension>
        </xsd:complexContent>
      </xsd:complexType>
    </xsd:element>
    <xsd:element name="TaxCatchAllLabel" ma:index="32" nillable="true" ma:displayName="Taxonomy Catch All Column1" ma:hidden="true" ma:list="{4d2fa938-8d37-45fa-910f-cb0aa52e3ee4}" ma:internalName="TaxCatchAllLabel" ma:readOnly="true" ma:showField="CatchAllDataLabel" ma:web="422d9e62-c95f-4be8-bc96-fc16e6e7a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CtFieldPriority xmlns="http://www.oecd.org/eshare/projectsentre/CtFieldPriority/" xmlns:i="http://www.w3.org/2001/XMLSchema-instance">
  <PriorityFields xmlns:a="http://schemas.microsoft.com/2003/10/Serialization/Array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6.xml><?xml version="1.0" encoding="utf-8"?>
<p:properties xmlns:p="http://schemas.microsoft.com/office/2006/metadata/properties" xmlns:xsi="http://www.w3.org/2001/XMLSchema-instance" xmlns:pc="http://schemas.microsoft.com/office/infopath/2007/PartnerControls">
  <documentManagement>
    <mcabdfbcfcc34b0db2b26427245c13c6 xmlns="ddbd984f-848b-4d59-a9eb-1760df3af461" xsi:nil="true"/>
    <eShareHorizProjTaxHTField0 xmlns="422d9e62-c95f-4be8-bc96-fc16e6e7af15" xsi:nil="true"/>
    <OECDAllRelatedUsers xmlns="422d9e62-c95f-4be8-bc96-fc16e6e7af15">
      <UserInfo>
        <DisplayName/>
        <AccountId xsi:nil="true"/>
        <AccountType/>
      </UserInfo>
    </OECDAllRelatedUsers>
    <OECDKimBussinessContext xmlns="54c4cd27-f286-408f-9ce0-33c1e0f3ab39" xsi:nil="true"/>
    <OECDTagsCache xmlns="ddbd984f-848b-4d59-a9eb-1760df3af461"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2019-20</TermName>
          <TermId xmlns="http://schemas.microsoft.com/office/infopath/2007/PartnerControls">ce092094-3d8c-402b-b7d1-bcb7910fcd29</TermId>
        </TermInfo>
      </Terms>
    </eSharePWBTaxHTField0>
    <OECDlanguage xmlns="ca82dde9-3436-4d3d-bddd-d31447390034">English</OECDlanguage>
    <OECDSharingStatus xmlns="ddbd984f-848b-4d59-a9eb-1760df3af461" xsi:nil="true"/>
    <IconOverlay xmlns="http://schemas.microsoft.com/sharepoint/v4" xsi:nil="true"/>
    <OECDCommunityDocumentURL xmlns="ddbd984f-848b-4d59-a9eb-1760df3af461" xsi:nil="true"/>
    <OECDPinnedBy xmlns="ddbd984f-848b-4d59-a9eb-1760df3af461">
      <UserInfo>
        <DisplayName/>
        <AccountId xsi:nil="true"/>
        <AccountType/>
      </UserInfo>
    </OECDPinnedBy>
    <OECDMeetingDate xmlns="54c4cd27-f286-408f-9ce0-33c1e0f3ab39" xsi:nil="true"/>
    <cdaa264386b64a5eb3931631587e1776 xmlns="422d9e62-c95f-4be8-bc96-fc16e6e7af15">
      <Terms xmlns="http://schemas.microsoft.com/office/infopath/2007/PartnerControls"/>
    </cdaa264386b64a5eb3931631587e1776>
    <nbb885e32ada4fa18483bd70230d535b xmlns="ddbd984f-848b-4d59-a9eb-1760df3af461">
      <Terms xmlns="http://schemas.microsoft.com/office/infopath/2007/PartnerControls"/>
    </nbb885e32ada4fa18483bd70230d535b>
    <OECDExpirationDate xmlns="422d9e62-c95f-4be8-bc96-fc16e6e7af15" xsi:nil="true"/>
    <OECDProjectMembers xmlns="ddbd984f-848b-4d59-a9eb-1760df3af461">
      <UserInfo>
        <DisplayName>WOLFROM Leigh, DAF/CM</DisplayName>
        <AccountId>386</AccountId>
        <AccountType/>
      </UserInfo>
      <UserInfo>
        <DisplayName>CASTILLO Karen, DAF/CFIP</DisplayName>
        <AccountId>2968</AccountId>
        <AccountType/>
      </UserInfo>
      <UserInfo>
        <DisplayName>JOACHIM Juliette, DAF/CM</DisplayName>
        <AccountId>4132</AccountId>
        <AccountType/>
      </UserInfo>
      <UserInfo>
        <DisplayName>HUXLEY Jennah, DAF/CM</DisplayName>
        <AccountId>301</AccountId>
        <AccountType/>
      </UserInfo>
      <UserInfo>
        <DisplayName>MESSY Flore-Anne, DAF</DisplayName>
        <AccountId>105</AccountId>
        <AccountType/>
      </UserInfo>
      <UserInfo>
        <DisplayName>BISHOP Timothy, DAF/CM</DisplayName>
        <AccountId>89</AccountId>
        <AccountType/>
      </UserInfo>
      <UserInfo>
        <DisplayName>ABBOTT Eva, DAF/CM</DisplayName>
        <AccountId>4652</AccountId>
        <AccountType/>
      </UserInfo>
      <UserInfo>
        <DisplayName>BUSCHINI Virginie, DAF/CM</DisplayName>
        <AccountId>1378</AccountId>
        <AccountType/>
      </UserInfo>
    </OECDProjectMembers>
    <eShareCommitteeTaxHTField0 xmlns="c9f238dd-bb73-4aef-a7a5-d644ad823e52">
      <Terms xmlns="http://schemas.microsoft.com/office/infopath/2007/PartnerControls"/>
    </eShareCommitteeTaxHTField0>
    <OECDYear xmlns="54c4cd27-f286-408f-9ce0-33c1e0f3ab39" xsi:nil="true"/>
    <OECDKimProvenance xmlns="54c4cd27-f286-408f-9ce0-33c1e0f3ab39" xsi:nil="true"/>
    <OECDKimStatus xmlns="54c4cd27-f286-408f-9ce0-33c1e0f3ab39">Draft</OECDKimStatus>
    <OECDProjectLookup xmlns="ddbd984f-848b-4d59-a9eb-1760df3af461">167</OECDProjectLookup>
    <OECDMainProject xmlns="ddbd984f-848b-4d59-a9eb-1760df3af461">35</OECDMainProject>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OECDProjectManager xmlns="ddbd984f-848b-4d59-a9eb-1760df3af461">
      <UserInfo>
        <DisplayName/>
        <AccountId>89</AccountId>
        <AccountType/>
      </UserInfo>
    </OECDProjectManager>
    <eShareKeywordsTaxHTField0 xmlns="c9f238dd-bb73-4aef-a7a5-d644ad823e52">
      <Terms xmlns="http://schemas.microsoft.com/office/infopath/2007/PartnerControls"/>
    </eShareKeywordsTaxHTField0>
    <TaxCatchAll xmlns="ca82dde9-3436-4d3d-bddd-d31447390034">
      <Value>937</Value>
    </TaxCatchAll>
    <OECDCommunityDocumentID xmlns="ddbd984f-848b-4d59-a9eb-1760df3af461" xsi:nil="true"/>
    <_dlc_DocId xmlns="422d9e62-c95f-4be8-bc96-fc16e6e7af15">ESHAREDAF-38-332536</_dlc_DocId>
    <_dlc_DocIdUrl xmlns="422d9e62-c95f-4be8-bc96-fc16e6e7af15">
      <Url>https://portal.oecd.org/eshare/daf/pc/_layouts/15/DocIdRedir.aspx?ID=ESHAREDAF-38-332536</Url>
      <Description>ESHAREDAF-38-332536</Description>
    </_dlc_DocIdUrl>
  </documentManagement>
</p:properties>
</file>

<file path=customXml/itemProps1.xml><?xml version="1.0" encoding="utf-8"?>
<ds:datastoreItem xmlns:ds="http://schemas.openxmlformats.org/officeDocument/2006/customXml" ds:itemID="{8F3030E7-A82C-4387-852B-48B9BCB62F98}"/>
</file>

<file path=customXml/itemProps2.xml><?xml version="1.0" encoding="utf-8"?>
<ds:datastoreItem xmlns:ds="http://schemas.openxmlformats.org/officeDocument/2006/customXml" ds:itemID="{39AE63C8-42BF-4CA8-A31D-9E45E29ECF6D}"/>
</file>

<file path=customXml/itemProps3.xml><?xml version="1.0" encoding="utf-8"?>
<ds:datastoreItem xmlns:ds="http://schemas.openxmlformats.org/officeDocument/2006/customXml" ds:itemID="{71E6616B-C70B-4C49-8FCB-50388EECCB1A}"/>
</file>

<file path=customXml/itemProps4.xml><?xml version="1.0" encoding="utf-8"?>
<ds:datastoreItem xmlns:ds="http://schemas.openxmlformats.org/officeDocument/2006/customXml" ds:itemID="{02DE6D16-D855-4BEB-8371-9E58FDD55AAD}"/>
</file>

<file path=customXml/itemProps5.xml><?xml version="1.0" encoding="utf-8"?>
<ds:datastoreItem xmlns:ds="http://schemas.openxmlformats.org/officeDocument/2006/customXml" ds:itemID="{46644F76-E904-43F7-80DE-D1585E1E728C}"/>
</file>

<file path=customXml/itemProps6.xml><?xml version="1.0" encoding="utf-8"?>
<ds:datastoreItem xmlns:ds="http://schemas.openxmlformats.org/officeDocument/2006/customXml" ds:itemID="{C74B4233-DDD6-441F-B332-72FE6BFF33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Home page</vt:lpstr>
      <vt:lpstr>Figure 1</vt:lpstr>
      <vt:lpstr>Figure 2</vt:lpstr>
      <vt:lpstr>Figure 3</vt:lpstr>
      <vt:lpstr>Figure 4</vt:lpstr>
      <vt:lpstr>Figure 5</vt:lpstr>
      <vt:lpstr>Asset allocation PPT</vt:lpstr>
      <vt:lpstr>Figure 6</vt:lpstr>
      <vt:lpstr>Figure 7</vt:lpstr>
      <vt:lpstr>Figure 8</vt:lpstr>
      <vt:lpstr>Figure 9</vt:lpstr>
      <vt:lpstr>Figure 10</vt:lpstr>
      <vt:lpstr>Table A.A.1</vt:lpstr>
      <vt:lpstr>Table A.A.2</vt:lpstr>
      <vt:lpstr>Table A.A.3</vt:lpstr>
      <vt:lpstr>Notes</vt:lpstr>
      <vt:lpstr>'Figure 1'!Print_Area</vt:lpstr>
      <vt:lpstr>'Figure 10'!Print_Area</vt:lpstr>
      <vt:lpstr>'Figure 2'!Print_Area</vt:lpstr>
      <vt:lpstr>'Figure 3'!Print_Area</vt:lpstr>
      <vt:lpstr>'Figure 4'!Print_Area</vt:lpstr>
      <vt:lpstr>'Figure 5'!Print_Area</vt:lpstr>
      <vt:lpstr>'Figure 6'!Print_Area</vt:lpstr>
      <vt:lpstr>'Figure 7'!Print_Area</vt:lpstr>
      <vt:lpstr>'Figure 8'!Print_Area</vt:lpstr>
      <vt:lpstr>'Figure 9'!Print_Area</vt:lpstr>
      <vt:lpstr>'Home page'!Print_Area</vt:lpstr>
      <vt:lpstr>Notes!Print_Area</vt:lpstr>
      <vt:lpstr>'Table A.A.1'!Print_Area</vt:lpstr>
      <vt:lpstr>'Table A.A.2'!Print_Area</vt:lpstr>
      <vt:lpstr>'Table A.A.3'!Print_Area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DESPALINS Romain</dc:creator>
  <cp:lastModifiedBy>DESPALINS Romain</cp:lastModifiedBy>
  <dcterms:created xsi:type="dcterms:W3CDTF">2022-11-23T19:47:41Z</dcterms:created>
  <dcterms:modified xsi:type="dcterms:W3CDTF">2023-02-17T10:30:20Z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0x0101008B4DD370EC31429186F3AD49F0D3098F00D44DBCB9EB4F45278CB5C9765BE5299500A4858B360C6A491AA753F8BCA47AA91000CCDD97BACC81094AA9235912A0087CAC</vt:lpwstr>
  </property>
  <property fmtid="{D5CDD505-2E9C-101B-9397-08002B2CF9AE}" pid="3" name="OECDProjectOwnerStructure">
    <vt:lpwstr/>
  </property>
  <property fmtid="{D5CDD505-2E9C-101B-9397-08002B2CF9AE}" pid="4" name="OECDCommittee">
    <vt:lpwstr/>
  </property>
  <property fmtid="{D5CDD505-2E9C-101B-9397-08002B2CF9AE}" pid="5" name="OECDHorizontalProjects">
    <vt:lpwstr/>
  </property>
  <property fmtid="{D5CDD505-2E9C-101B-9397-08002B2CF9AE}" pid="6" name="OECDCountry">
    <vt:lpwstr/>
  </property>
  <property fmtid="{D5CDD505-2E9C-101B-9397-08002B2CF9AE}" pid="7" name="OECDTopic">
    <vt:lpwstr/>
  </property>
  <property fmtid="{D5CDD505-2E9C-101B-9397-08002B2CF9AE}" pid="8" name="OECDPWB">
    <vt:lpwstr>937;#2019-20|ce092094-3d8c-402b-b7d1-bcb7910fcd29</vt:lpwstr>
  </property>
  <property fmtid="{D5CDD505-2E9C-101B-9397-08002B2CF9AE}" pid="9" name="OECDKeywords">
    <vt:lpwstr/>
  </property>
  <property fmtid="{D5CDD505-2E9C-101B-9397-08002B2CF9AE}" pid="10" name="eShareOrganisationTaxHTField0">
    <vt:lpwstr/>
  </property>
  <property fmtid="{D5CDD505-2E9C-101B-9397-08002B2CF9AE}" pid="11" name="OECDOrganisation">
    <vt:lpwstr/>
  </property>
  <property fmtid="{D5CDD505-2E9C-101B-9397-08002B2CF9AE}" pid="12" name="_dlc_DocIdItemGuid">
    <vt:lpwstr>d26a9e39-3395-4f3a-a4e5-d1dfb3152dab</vt:lpwstr>
  </property>
</Properties>
</file>